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k\Desktop\"/>
    </mc:Choice>
  </mc:AlternateContent>
  <xr:revisionPtr revIDLastSave="0" documentId="13_ncr:1_{99B9A620-0428-4FAF-AD08-6CE5C74A5BB8}" xr6:coauthVersionLast="36" xr6:coauthVersionMax="46" xr10:uidLastSave="{00000000-0000-0000-0000-000000000000}"/>
  <bookViews>
    <workbookView xWindow="-19890" yWindow="3170" windowWidth="16380" windowHeight="11870" xr2:uid="{87870489-E1F0-4907-A086-C180CBEA1ED5}"/>
  </bookViews>
  <sheets>
    <sheet name="Št. avtomobilov po  občinah" sheetId="5" r:id="rId1"/>
    <sheet name="Št. avtomobilov" sheetId="4" r:id="rId2"/>
    <sheet name="Št. prevoženih km" sheetId="2" r:id="rId3"/>
    <sheet name="Poraba energije" sheetId="3" r:id="rId4"/>
    <sheet name="Emisije CO2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K13" i="3"/>
  <c r="C13" i="3"/>
  <c r="C12" i="3"/>
</calcChain>
</file>

<file path=xl/sharedStrings.xml><?xml version="1.0" encoding="utf-8"?>
<sst xmlns="http://schemas.openxmlformats.org/spreadsheetml/2006/main" count="322" uniqueCount="241">
  <si>
    <t>Ljubljana</t>
  </si>
  <si>
    <t>Maribor</t>
  </si>
  <si>
    <t>Kranj</t>
  </si>
  <si>
    <t>Koper</t>
  </si>
  <si>
    <t>Celje</t>
  </si>
  <si>
    <t>Novo mesto</t>
  </si>
  <si>
    <t>Domžale</t>
  </si>
  <si>
    <t>Velenje</t>
  </si>
  <si>
    <t>Nova Gorica</t>
  </si>
  <si>
    <t>Kamnik</t>
  </si>
  <si>
    <t>Krško</t>
  </si>
  <si>
    <t>Slovenska Bistrica</t>
  </si>
  <si>
    <t>Brežice</t>
  </si>
  <si>
    <t>Škofja Loka</t>
  </si>
  <si>
    <t>Ptuj</t>
  </si>
  <si>
    <t>Žalec</t>
  </si>
  <si>
    <t>Jesenice</t>
  </si>
  <si>
    <t>Grosuplje</t>
  </si>
  <si>
    <t>Šentjur pri Celju</t>
  </si>
  <si>
    <t>Ajdovščina</t>
  </si>
  <si>
    <t>Murska Sobota</t>
  </si>
  <si>
    <t>Radovljica</t>
  </si>
  <si>
    <t>Sevnica</t>
  </si>
  <si>
    <t>Piran</t>
  </si>
  <si>
    <t>Slovenj Gradec</t>
  </si>
  <si>
    <t>Vrhnika</t>
  </si>
  <si>
    <t>Ivančna Gorica</t>
  </si>
  <si>
    <t>Zagorje ob Savi</t>
  </si>
  <si>
    <t>Medvode</t>
  </si>
  <si>
    <t>Trbovlje</t>
  </si>
  <si>
    <t>Postojna</t>
  </si>
  <si>
    <t>Izola</t>
  </si>
  <si>
    <t>Kočevje</t>
  </si>
  <si>
    <t>Litija</t>
  </si>
  <si>
    <t>Tržič</t>
  </si>
  <si>
    <t>Slovenske Konjice</t>
  </si>
  <si>
    <t>Črnomelj</t>
  </si>
  <si>
    <t>Log-Dragomer</t>
  </si>
  <si>
    <t>Ilirska Bistrica</t>
  </si>
  <si>
    <t>Laško</t>
  </si>
  <si>
    <t>Sežana</t>
  </si>
  <si>
    <t>Trebnje</t>
  </si>
  <si>
    <t>Brezovica</t>
  </si>
  <si>
    <t>Ormož</t>
  </si>
  <si>
    <t>Idrija</t>
  </si>
  <si>
    <t>Cerknica</t>
  </si>
  <si>
    <t>Hoče-Slivnica</t>
  </si>
  <si>
    <t>Ravne</t>
  </si>
  <si>
    <t>Ljutomer</t>
  </si>
  <si>
    <t>Tolmin</t>
  </si>
  <si>
    <t>Rogaška Slatina</t>
  </si>
  <si>
    <t>Škofljica</t>
  </si>
  <si>
    <t>Lendava</t>
  </si>
  <si>
    <t>Šmarje pri Jelšah</t>
  </si>
  <si>
    <t>Ribnica</t>
  </si>
  <si>
    <t>Hrastnik</t>
  </si>
  <si>
    <t>Vojnik</t>
  </si>
  <si>
    <t>Dravograd</t>
  </si>
  <si>
    <t>Šenčur</t>
  </si>
  <si>
    <t>Šoštanj</t>
  </si>
  <si>
    <t>Gornja Radgona</t>
  </si>
  <si>
    <t>Šentilj</t>
  </si>
  <si>
    <t>Beltinci</t>
  </si>
  <si>
    <t>Metlika</t>
  </si>
  <si>
    <t>Lenart</t>
  </si>
  <si>
    <t>Bled</t>
  </si>
  <si>
    <t>Dobrova-Polhov Gradec</t>
  </si>
  <si>
    <t>Mengeš</t>
  </si>
  <si>
    <t>Gorenja vas-Poljane</t>
  </si>
  <si>
    <t>Rače-Fram</t>
  </si>
  <si>
    <t>Cerklje na Gorenjskem</t>
  </si>
  <si>
    <t>Šentjernej</t>
  </si>
  <si>
    <t>Pesnica</t>
  </si>
  <si>
    <t>Ig</t>
  </si>
  <si>
    <t>Ruše</t>
  </si>
  <si>
    <t>Duplek</t>
  </si>
  <si>
    <t>Železniki</t>
  </si>
  <si>
    <t>Miklavž na Dravskem polju</t>
  </si>
  <si>
    <t>Prevalje</t>
  </si>
  <si>
    <t>Kidričevo</t>
  </si>
  <si>
    <t>Zreče</t>
  </si>
  <si>
    <t>Komenda</t>
  </si>
  <si>
    <t>Pivka</t>
  </si>
  <si>
    <t>Šempeter-Vrtojba</t>
  </si>
  <si>
    <t>Dol pri Ljubljani</t>
  </si>
  <si>
    <t>Polzela</t>
  </si>
  <si>
    <t>Radlje ob Dravi</t>
  </si>
  <si>
    <t>Puconci</t>
  </si>
  <si>
    <t>Moravske Toplice</t>
  </si>
  <si>
    <t>Lukovica</t>
  </si>
  <si>
    <t>Braslovče</t>
  </si>
  <si>
    <t>Brda</t>
  </si>
  <si>
    <t>Vipava</t>
  </si>
  <si>
    <t>Videm</t>
  </si>
  <si>
    <t>Šmartno pri Litiji</t>
  </si>
  <si>
    <t>Kanal</t>
  </si>
  <si>
    <t>Moravče</t>
  </si>
  <si>
    <t>Naklo</t>
  </si>
  <si>
    <t>Kranjska Gora</t>
  </si>
  <si>
    <t>Bohinj</t>
  </si>
  <si>
    <t>Radenci</t>
  </si>
  <si>
    <t>Prebold</t>
  </si>
  <si>
    <t>Žiri</t>
  </si>
  <si>
    <t>Miren-Kostanjevica</t>
  </si>
  <si>
    <t>Vodice</t>
  </si>
  <si>
    <t>Kungota</t>
  </si>
  <si>
    <t>Cerkno</t>
  </si>
  <si>
    <t>Žužemberk</t>
  </si>
  <si>
    <t>Mislinja</t>
  </si>
  <si>
    <t>Selnica ob Dravi</t>
  </si>
  <si>
    <t>Žirovnica</t>
  </si>
  <si>
    <t>Borovnica</t>
  </si>
  <si>
    <t>Velike Lašče</t>
  </si>
  <si>
    <t>Hrpelje-Kozina</t>
  </si>
  <si>
    <t>Štore</t>
  </si>
  <si>
    <t>Radeče</t>
  </si>
  <si>
    <t>Renče-Vogrsko</t>
  </si>
  <si>
    <t>Poljčane</t>
  </si>
  <si>
    <t>Oplotnica</t>
  </si>
  <si>
    <t>Kobarid</t>
  </si>
  <si>
    <t>Mozirje</t>
  </si>
  <si>
    <t>Tišina</t>
  </si>
  <si>
    <t>Starše</t>
  </si>
  <si>
    <t>Markovci</t>
  </si>
  <si>
    <t>Majšperk</t>
  </si>
  <si>
    <t>Divača</t>
  </si>
  <si>
    <t>Črenšovci</t>
  </si>
  <si>
    <t>Gorišnica</t>
  </si>
  <si>
    <t>Semič</t>
  </si>
  <si>
    <t>Straža</t>
  </si>
  <si>
    <t>Hajdina</t>
  </si>
  <si>
    <t>Trzin</t>
  </si>
  <si>
    <t>Dobrepolje</t>
  </si>
  <si>
    <t>Loška dolina</t>
  </si>
  <si>
    <t>Logatec</t>
  </si>
  <si>
    <t>Komen</t>
  </si>
  <si>
    <t>Apače</t>
  </si>
  <si>
    <t>Preddvor</t>
  </si>
  <si>
    <t>Mežica</t>
  </si>
  <si>
    <t>Dolenjske Toplice</t>
  </si>
  <si>
    <t>Podčetrtek</t>
  </si>
  <si>
    <t>Muta</t>
  </si>
  <si>
    <t>Križevci</t>
  </si>
  <si>
    <t>Škocjan</t>
  </si>
  <si>
    <t>Šmarješke Toplice</t>
  </si>
  <si>
    <t>Šmartno ob Paki</t>
  </si>
  <si>
    <t>Turnišče</t>
  </si>
  <si>
    <t>Kozje</t>
  </si>
  <si>
    <t>Rogašovci</t>
  </si>
  <si>
    <t>Črna na Koroškem</t>
  </si>
  <si>
    <t>Mokronog-Trebelno</t>
  </si>
  <si>
    <t>Bovec</t>
  </si>
  <si>
    <t>Ankaran</t>
  </si>
  <si>
    <t>Rogatec</t>
  </si>
  <si>
    <t>Lovrenc na Pohorju</t>
  </si>
  <si>
    <t>Mirna Peč</t>
  </si>
  <si>
    <t>Sveti Jurij</t>
  </si>
  <si>
    <t>Horjul</t>
  </si>
  <si>
    <t>Gorje</t>
  </si>
  <si>
    <t>Vuzenica</t>
  </si>
  <si>
    <t>Dornava</t>
  </si>
  <si>
    <t>Nazarje</t>
  </si>
  <si>
    <t>Destrnik</t>
  </si>
  <si>
    <t>Ljubno</t>
  </si>
  <si>
    <t>Vransko</t>
  </si>
  <si>
    <t>Mirna</t>
  </si>
  <si>
    <t>Benedikt</t>
  </si>
  <si>
    <t>Kostanjevica na Krki</t>
  </si>
  <si>
    <t>Gornji Grad</t>
  </si>
  <si>
    <t>Šentrupert</t>
  </si>
  <si>
    <t>Podvelka</t>
  </si>
  <si>
    <t>Juršinci</t>
  </si>
  <si>
    <t>Cirkulane</t>
  </si>
  <si>
    <t>Rečica ob Savinji</t>
  </si>
  <si>
    <t>Sveta Ana</t>
  </si>
  <si>
    <t>Sodražica</t>
  </si>
  <si>
    <t>Vitanje</t>
  </si>
  <si>
    <t>Dobrna</t>
  </si>
  <si>
    <t>Grad</t>
  </si>
  <si>
    <t>Sveta Trojica v Slovenskih goricah</t>
  </si>
  <si>
    <t>Sveti Jurij v Slovenskih goricah</t>
  </si>
  <si>
    <t>Sveti Tomaž</t>
  </si>
  <si>
    <t>Makole</t>
  </si>
  <si>
    <t>Cerkvenjak</t>
  </si>
  <si>
    <t>Gornji Petrovci</t>
  </si>
  <si>
    <t>Središče ob Dravi</t>
  </si>
  <si>
    <t>Podlehnik</t>
  </si>
  <si>
    <t>Loški Potok</t>
  </si>
  <si>
    <t>Cankova</t>
  </si>
  <si>
    <t>Tabor</t>
  </si>
  <si>
    <t>Odranci</t>
  </si>
  <si>
    <t>Bloke</t>
  </si>
  <si>
    <t>Kuzma</t>
  </si>
  <si>
    <t>Luče</t>
  </si>
  <si>
    <t>Šalovci</t>
  </si>
  <si>
    <t>Zavrč</t>
  </si>
  <si>
    <t>Bistrica ob Sotli</t>
  </si>
  <si>
    <t>Velika Polana</t>
  </si>
  <si>
    <t>Trnovska vas</t>
  </si>
  <si>
    <t>Dobrovnik</t>
  </si>
  <si>
    <t>Žetale</t>
  </si>
  <si>
    <t>Veržej</t>
  </si>
  <si>
    <t>Razkrižje</t>
  </si>
  <si>
    <t>Sveti Andraž v Slov.goricah</t>
  </si>
  <si>
    <t>Ribnica na Pohorju</t>
  </si>
  <si>
    <t>Dobje</t>
  </si>
  <si>
    <t>Kostel</t>
  </si>
  <si>
    <t>Jezersko</t>
  </si>
  <si>
    <t>Kobilje</t>
  </si>
  <si>
    <t>Solčava</t>
  </si>
  <si>
    <t>Osilnica</t>
  </si>
  <si>
    <t>Hodoš</t>
  </si>
  <si>
    <t>bencin</t>
  </si>
  <si>
    <t>dizel</t>
  </si>
  <si>
    <t>hibrid</t>
  </si>
  <si>
    <t>PHEV</t>
  </si>
  <si>
    <t>BEV</t>
  </si>
  <si>
    <t>HEV</t>
  </si>
  <si>
    <t>plin</t>
  </si>
  <si>
    <t>skupaj</t>
  </si>
  <si>
    <t>SLOVENIJA</t>
  </si>
  <si>
    <t>ime občine</t>
  </si>
  <si>
    <t>Število osebnih vozil</t>
  </si>
  <si>
    <t>2020</t>
  </si>
  <si>
    <t>2025</t>
  </si>
  <si>
    <t>2030</t>
  </si>
  <si>
    <t>2035</t>
  </si>
  <si>
    <t>2040</t>
  </si>
  <si>
    <t>2045</t>
  </si>
  <si>
    <t>2050</t>
  </si>
  <si>
    <t>2055</t>
  </si>
  <si>
    <t>2017</t>
  </si>
  <si>
    <t>gorivo/pogon</t>
  </si>
  <si>
    <t>Število prevoženih kilometrov glede na pogon/gorivo [km/leto]</t>
  </si>
  <si>
    <t>Število avtomobilov glede na pogon/gorivo [/]</t>
  </si>
  <si>
    <t>Delež avtomobilov glede na pogon/gorivo [%]</t>
  </si>
  <si>
    <t>Štrevilo avtomobilov po občinah [/], 2017</t>
  </si>
  <si>
    <t>Column1</t>
  </si>
  <si>
    <t>Specifična emisija CO2 glede na pogon/gorivo [gCO2/km]</t>
  </si>
  <si>
    <t>Specifična poraba energije (na osebni avto) glede na pogon/gorivo [kWh/km]</t>
  </si>
  <si>
    <t>Specifična poraba goriva (na osebni avto) glede na pogon/gorivo [l/100 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</si>
</sst>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%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3" fontId="0" fillId="0" borderId="0" xfId="0" applyNumberFormat="1"/>
    <xf numFmtId="0" fontId="0" fillId="0" borderId="0" xfId="0" applyFont="1" applyFill="1"/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1" fillId="0" borderId="0" xfId="0" applyFont="1" applyFill="1"/>
    <xf numFmtId="0" fontId="4" fillId="0" borderId="0" xfId="0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0" applyNumberFormat="1"/>
    <xf numFmtId="3" fontId="1" fillId="0" borderId="0" xfId="0" applyNumberFormat="1" applyFont="1"/>
    <xf numFmtId="0" fontId="1" fillId="0" borderId="0" xfId="1" applyNumberFormat="1" applyFont="1"/>
    <xf numFmtId="165" fontId="1" fillId="0" borderId="0" xfId="1" applyNumberFormat="1" applyFont="1"/>
    <xf numFmtId="2" fontId="0" fillId="0" borderId="0" xfId="0" applyNumberFormat="1"/>
    <xf numFmtId="0" fontId="1" fillId="3" borderId="1" xfId="0" applyFont="1" applyFill="1" applyBorder="1"/>
    <xf numFmtId="0" fontId="1" fillId="0" borderId="1" xfId="0" applyFont="1" applyBorder="1"/>
    <xf numFmtId="0" fontId="5" fillId="2" borderId="2" xfId="0" applyFont="1" applyFill="1" applyBorder="1"/>
    <xf numFmtId="0" fontId="5" fillId="2" borderId="3" xfId="0" applyFont="1" applyFill="1" applyBorder="1"/>
  </cellXfs>
  <cellStyles count="2">
    <cellStyle name="Normal" xfId="0" builtinId="0"/>
    <cellStyle name="Percent" xfId="1" builtinId="5"/>
  </cellStyles>
  <dxfs count="68"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</a:t>
            </a:r>
            <a:r>
              <a:rPr lang="sl-SI" baseline="0"/>
              <a:t> </a:t>
            </a:r>
            <a:r>
              <a:rPr lang="sl-SI"/>
              <a:t>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avtomobilov'!$B$3</c:f>
              <c:strCache>
                <c:ptCount val="1"/>
                <c:pt idx="0">
                  <c:v>bencin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'Št. avtomobilov'!$C$3:$K$3</c:f>
              <c:numCache>
                <c:formatCode>General</c:formatCode>
                <c:ptCount val="9"/>
                <c:pt idx="0">
                  <c:v>614980</c:v>
                </c:pt>
                <c:pt idx="1">
                  <c:v>601235</c:v>
                </c:pt>
                <c:pt idx="2">
                  <c:v>548145</c:v>
                </c:pt>
                <c:pt idx="3">
                  <c:v>437152</c:v>
                </c:pt>
                <c:pt idx="4">
                  <c:v>286710</c:v>
                </c:pt>
                <c:pt idx="5">
                  <c:v>134267</c:v>
                </c:pt>
                <c:pt idx="6">
                  <c:v>36196</c:v>
                </c:pt>
                <c:pt idx="7">
                  <c:v>11240</c:v>
                </c:pt>
                <c:pt idx="8">
                  <c:v>4184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0A-4197-8387-858ADB8ACBC9}"/>
            </c:ext>
          </c:extLst>
        </c:ser>
        <c:ser>
          <c:idx val="1"/>
          <c:order val="1"/>
          <c:tx>
            <c:strRef>
              <c:f>'Št. avtomobilov'!$B$4</c:f>
              <c:strCache>
                <c:ptCount val="1"/>
                <c:pt idx="0">
                  <c:v>dizel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'Št. avtomobilov'!$C$4:$K$4</c:f>
              <c:numCache>
                <c:formatCode>General</c:formatCode>
                <c:ptCount val="9"/>
                <c:pt idx="0">
                  <c:v>565830</c:v>
                </c:pt>
                <c:pt idx="1">
                  <c:v>658034</c:v>
                </c:pt>
                <c:pt idx="2">
                  <c:v>667119.99999999988</c:v>
                </c:pt>
                <c:pt idx="3">
                  <c:v>545563</c:v>
                </c:pt>
                <c:pt idx="4">
                  <c:v>359982</c:v>
                </c:pt>
                <c:pt idx="5">
                  <c:v>110738</c:v>
                </c:pt>
                <c:pt idx="6">
                  <c:v>34314</c:v>
                </c:pt>
                <c:pt idx="7">
                  <c:v>13118</c:v>
                </c:pt>
                <c:pt idx="8">
                  <c:v>5267.9999999999991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0A-4197-8387-858ADB8ACBC9}"/>
            </c:ext>
          </c:extLst>
        </c:ser>
        <c:ser>
          <c:idx val="2"/>
          <c:order val="2"/>
          <c:tx>
            <c:strRef>
              <c:f>'Št. avtomobilov'!$B$5</c:f>
              <c:strCache>
                <c:ptCount val="1"/>
                <c:pt idx="0">
                  <c:v>plin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'Št. avtomobilov'!$C$5:$K$5</c:f>
              <c:numCache>
                <c:formatCode>General</c:formatCode>
                <c:ptCount val="9"/>
                <c:pt idx="0">
                  <c:v>10530</c:v>
                </c:pt>
                <c:pt idx="1">
                  <c:v>11649</c:v>
                </c:pt>
                <c:pt idx="2">
                  <c:v>11799</c:v>
                </c:pt>
                <c:pt idx="3">
                  <c:v>11604.999999999998</c:v>
                </c:pt>
                <c:pt idx="4">
                  <c:v>10009</c:v>
                </c:pt>
                <c:pt idx="5">
                  <c:v>6580.0000000000009</c:v>
                </c:pt>
                <c:pt idx="6">
                  <c:v>3486</c:v>
                </c:pt>
                <c:pt idx="7">
                  <c:v>1832</c:v>
                </c:pt>
                <c:pt idx="8">
                  <c:v>1025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0A-4197-8387-858ADB8ACBC9}"/>
            </c:ext>
          </c:extLst>
        </c:ser>
        <c:ser>
          <c:idx val="3"/>
          <c:order val="3"/>
          <c:tx>
            <c:strRef>
              <c:f>'Št. avtomobilov'!$B$6</c:f>
              <c:strCache>
                <c:ptCount val="1"/>
                <c:pt idx="0">
                  <c:v>hibrid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'Št. avtomobilov'!$C$6:$K$6</c:f>
              <c:numCache>
                <c:formatCode>General</c:formatCode>
                <c:ptCount val="9"/>
                <c:pt idx="0">
                  <c:v>2754</c:v>
                </c:pt>
                <c:pt idx="1">
                  <c:v>11386.999999999998</c:v>
                </c:pt>
                <c:pt idx="2">
                  <c:v>53694</c:v>
                </c:pt>
                <c:pt idx="3">
                  <c:v>97925</c:v>
                </c:pt>
                <c:pt idx="4">
                  <c:v>112670.00000000001</c:v>
                </c:pt>
                <c:pt idx="5">
                  <c:v>93005</c:v>
                </c:pt>
                <c:pt idx="6">
                  <c:v>55938</c:v>
                </c:pt>
                <c:pt idx="7">
                  <c:v>26902.000000000004</c:v>
                </c:pt>
                <c:pt idx="8">
                  <c:v>12073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A0A-4197-8387-858ADB8ACBC9}"/>
            </c:ext>
          </c:extLst>
        </c:ser>
        <c:ser>
          <c:idx val="4"/>
          <c:order val="4"/>
          <c:tx>
            <c:strRef>
              <c:f>'Št. avtomobilov'!$B$7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Ref>
              <c:f>'Št. avtomobilov'!$C$7:$K$7</c:f>
              <c:numCache>
                <c:formatCode>General</c:formatCode>
                <c:ptCount val="9"/>
                <c:pt idx="0">
                  <c:v>312</c:v>
                </c:pt>
                <c:pt idx="1">
                  <c:v>1658</c:v>
                </c:pt>
                <c:pt idx="2">
                  <c:v>19758</c:v>
                </c:pt>
                <c:pt idx="3">
                  <c:v>76040</c:v>
                </c:pt>
                <c:pt idx="4">
                  <c:v>143286</c:v>
                </c:pt>
                <c:pt idx="5">
                  <c:v>186379</c:v>
                </c:pt>
                <c:pt idx="6">
                  <c:v>157674</c:v>
                </c:pt>
                <c:pt idx="7">
                  <c:v>99495</c:v>
                </c:pt>
                <c:pt idx="8">
                  <c:v>47329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A0A-4197-8387-858ADB8ACBC9}"/>
            </c:ext>
          </c:extLst>
        </c:ser>
        <c:ser>
          <c:idx val="5"/>
          <c:order val="5"/>
          <c:tx>
            <c:strRef>
              <c:f>'Št. avtomobilov'!$B$8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'Št. avtomobilov'!$C$8:$K$8</c:f>
              <c:numCache>
                <c:formatCode>General</c:formatCode>
                <c:ptCount val="9"/>
                <c:pt idx="0">
                  <c:v>755.00000000000011</c:v>
                </c:pt>
                <c:pt idx="1">
                  <c:v>3242.9999999999995</c:v>
                </c:pt>
                <c:pt idx="2">
                  <c:v>21923.000000000004</c:v>
                </c:pt>
                <c:pt idx="3">
                  <c:v>140639</c:v>
                </c:pt>
                <c:pt idx="4">
                  <c:v>366566</c:v>
                </c:pt>
                <c:pt idx="5">
                  <c:v>700694</c:v>
                </c:pt>
                <c:pt idx="6">
                  <c:v>874990</c:v>
                </c:pt>
                <c:pt idx="7">
                  <c:v>905280.00000000012</c:v>
                </c:pt>
                <c:pt idx="8">
                  <c:v>877254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A0A-4197-8387-858ADB8ACBC9}"/>
            </c:ext>
          </c:extLst>
        </c:ser>
        <c:ser>
          <c:idx val="6"/>
          <c:order val="6"/>
          <c:tx>
            <c:strRef>
              <c:f>'Št. avtomobilov'!$B$9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'Št. avtomobilov'!$C$9:$K$9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3791.9999999999995</c:v>
                </c:pt>
                <c:pt idx="4">
                  <c:v>13821.999999999998</c:v>
                </c:pt>
                <c:pt idx="5">
                  <c:v>33033</c:v>
                </c:pt>
                <c:pt idx="6">
                  <c:v>59900</c:v>
                </c:pt>
                <c:pt idx="7">
                  <c:v>99777</c:v>
                </c:pt>
                <c:pt idx="8">
                  <c:v>145658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7A0A-4197-8387-858ADB8AC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delež</a:t>
            </a:r>
            <a:r>
              <a:rPr lang="sl-SI" baseline="0"/>
              <a:t> </a:t>
            </a:r>
            <a:r>
              <a:rPr lang="sl-SI"/>
              <a:t>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avtomobilov'!$B$15</c:f>
              <c:strCache>
                <c:ptCount val="1"/>
                <c:pt idx="0">
                  <c:v>bencin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'Št. avtomobilov'!$C$15:$K$15</c:f>
              <c:numCache>
                <c:formatCode>0.0%</c:formatCode>
                <c:ptCount val="9"/>
                <c:pt idx="0">
                  <c:v>0.51455828963629169</c:v>
                </c:pt>
                <c:pt idx="1">
                  <c:v>0.46708529947809441</c:v>
                </c:pt>
                <c:pt idx="2">
                  <c:v>0.41449548901688471</c:v>
                </c:pt>
                <c:pt idx="3">
                  <c:v>0.33301338598752511</c:v>
                </c:pt>
                <c:pt idx="4">
                  <c:v>0.2217324223054882</c:v>
                </c:pt>
                <c:pt idx="5">
                  <c:v>0.10616543422292789</c:v>
                </c:pt>
                <c:pt idx="6">
                  <c:v>2.960822839791967E-2</c:v>
                </c:pt>
                <c:pt idx="7">
                  <c:v>9.7093752483492328E-3</c:v>
                </c:pt>
                <c:pt idx="8">
                  <c:v>3.8287284576831253E-3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0A-4197-8387-858ADB8ACBC9}"/>
            </c:ext>
          </c:extLst>
        </c:ser>
        <c:ser>
          <c:idx val="1"/>
          <c:order val="1"/>
          <c:tx>
            <c:strRef>
              <c:f>'Št. avtomobilov'!$B$16</c:f>
              <c:strCache>
                <c:ptCount val="1"/>
                <c:pt idx="0">
                  <c:v>dizel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'Št. avtomobilov'!$C$16:$K$16</c:f>
              <c:numCache>
                <c:formatCode>0.0%</c:formatCode>
                <c:ptCount val="9"/>
                <c:pt idx="0">
                  <c:v>0.47343412310140642</c:v>
                </c:pt>
                <c:pt idx="1">
                  <c:v>0.51121110373941703</c:v>
                </c:pt>
                <c:pt idx="2">
                  <c:v>0.50446183150980872</c:v>
                </c:pt>
                <c:pt idx="3">
                  <c:v>0.41559865195518297</c:v>
                </c:pt>
                <c:pt idx="4">
                  <c:v>0.27839866361959559</c:v>
                </c:pt>
                <c:pt idx="5">
                  <c:v>8.7560963267061809E-2</c:v>
                </c:pt>
                <c:pt idx="6">
                  <c:v>2.8068757576699511E-2</c:v>
                </c:pt>
                <c:pt idx="7">
                  <c:v>1.1331635632370574E-2</c:v>
                </c:pt>
                <c:pt idx="8">
                  <c:v>4.820683918516898E-3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0A-4197-8387-858ADB8ACBC9}"/>
            </c:ext>
          </c:extLst>
        </c:ser>
        <c:ser>
          <c:idx val="2"/>
          <c:order val="2"/>
          <c:tx>
            <c:strRef>
              <c:f>'Št. avtomobilov'!$B$17</c:f>
              <c:strCache>
                <c:ptCount val="1"/>
                <c:pt idx="0">
                  <c:v>plin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'Št. avtomobilov'!$C$17:$K$17</c:f>
              <c:numCache>
                <c:formatCode>0.0%</c:formatCode>
                <c:ptCount val="9"/>
                <c:pt idx="0">
                  <c:v>8.8105284559988149E-3</c:v>
                </c:pt>
                <c:pt idx="1">
                  <c:v>9.0498335153813766E-3</c:v>
                </c:pt>
                <c:pt idx="2">
                  <c:v>8.922150662525833E-3</c:v>
                </c:pt>
                <c:pt idx="3">
                  <c:v>8.8404498764393814E-3</c:v>
                </c:pt>
                <c:pt idx="4">
                  <c:v>7.7406432104064433E-3</c:v>
                </c:pt>
                <c:pt idx="5">
                  <c:v>5.2028313523566141E-3</c:v>
                </c:pt>
                <c:pt idx="6">
                  <c:v>2.8515384074247973E-3</c:v>
                </c:pt>
                <c:pt idx="7">
                  <c:v>1.5825245066704444E-3</c:v>
                </c:pt>
                <c:pt idx="8">
                  <c:v>9.379652650872857E-4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0A-4197-8387-858ADB8ACBC9}"/>
            </c:ext>
          </c:extLst>
        </c:ser>
        <c:ser>
          <c:idx val="3"/>
          <c:order val="3"/>
          <c:tx>
            <c:strRef>
              <c:f>'Št. avtomobilov'!$B$18</c:f>
              <c:strCache>
                <c:ptCount val="1"/>
                <c:pt idx="0">
                  <c:v>hibrid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'Št. avtomobilov'!$C$18:$K$18</c:f>
              <c:numCache>
                <c:formatCode>0.0%</c:formatCode>
                <c:ptCount val="9"/>
                <c:pt idx="0">
                  <c:v>2.304292057722767E-3</c:v>
                </c:pt>
                <c:pt idx="1">
                  <c:v>8.8462918911192141E-3</c:v>
                </c:pt>
                <c:pt idx="2">
                  <c:v>4.0602250841059589E-2</c:v>
                </c:pt>
                <c:pt idx="3">
                  <c:v>7.4597247233979022E-2</c:v>
                </c:pt>
                <c:pt idx="4">
                  <c:v>8.7135405186981124E-2</c:v>
                </c:pt>
                <c:pt idx="5">
                  <c:v>7.3539411842846028E-2</c:v>
                </c:pt>
                <c:pt idx="6">
                  <c:v>4.5757130073014435E-2</c:v>
                </c:pt>
                <c:pt idx="7">
                  <c:v>2.3238577662908461E-2</c:v>
                </c:pt>
                <c:pt idx="8">
                  <c:v>1.1047858190632975E-2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A0A-4197-8387-858ADB8ACBC9}"/>
            </c:ext>
          </c:extLst>
        </c:ser>
        <c:ser>
          <c:idx val="4"/>
          <c:order val="4"/>
          <c:tx>
            <c:strRef>
              <c:f>'Št. avtomobilov'!$B$19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Ref>
              <c:f>'Št. avtomobilov'!$C$19:$K$19</c:f>
              <c:numCache>
                <c:formatCode>0.0%</c:formatCode>
                <c:ptCount val="9"/>
                <c:pt idx="0">
                  <c:v>2.6105269499255749E-4</c:v>
                </c:pt>
                <c:pt idx="1">
                  <c:v>1.2880611184223816E-3</c:v>
                </c:pt>
                <c:pt idx="2">
                  <c:v>1.4940575708974101E-2</c:v>
                </c:pt>
                <c:pt idx="3">
                  <c:v>5.7925705179185751E-2</c:v>
                </c:pt>
                <c:pt idx="4">
                  <c:v>0.11081284874076308</c:v>
                </c:pt>
                <c:pt idx="5">
                  <c:v>0.14737059340742756</c:v>
                </c:pt>
                <c:pt idx="6">
                  <c:v>0.12897689812171473</c:v>
                </c:pt>
                <c:pt idx="7">
                  <c:v>8.5946111239724815E-2</c:v>
                </c:pt>
                <c:pt idx="8">
                  <c:v>4.3310202957381604E-2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A0A-4197-8387-858ADB8ACBC9}"/>
            </c:ext>
          </c:extLst>
        </c:ser>
        <c:ser>
          <c:idx val="5"/>
          <c:order val="5"/>
          <c:tx>
            <c:strRef>
              <c:f>'Št. avtomobilov'!$B$20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'Št. avtomobilov'!$C$20:$K$20</c:f>
              <c:numCache>
                <c:formatCode>0.0%</c:formatCode>
                <c:ptCount val="9"/>
                <c:pt idx="0">
                  <c:v>6.3171405358775936E-4</c:v>
                </c:pt>
                <c:pt idx="1">
                  <c:v>2.5194102575656109E-3</c:v>
                </c:pt>
                <c:pt idx="2">
                  <c:v>1.6577702260747E-2</c:v>
                </c:pt>
                <c:pt idx="3">
                  <c:v>0.10713589230267628</c:v>
                </c:pt>
                <c:pt idx="4">
                  <c:v>0.28349052043819045</c:v>
                </c:pt>
                <c:pt idx="5">
                  <c:v>0.55404144553315582</c:v>
                </c:pt>
                <c:pt idx="6">
                  <c:v>0.71573941225261717</c:v>
                </c:pt>
                <c:pt idx="7">
                  <c:v>0.7820020662656223</c:v>
                </c:pt>
                <c:pt idx="8">
                  <c:v>0.80276466405744562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A0A-4197-8387-858ADB8ACBC9}"/>
            </c:ext>
          </c:extLst>
        </c:ser>
        <c:ser>
          <c:idx val="6"/>
          <c:order val="6"/>
          <c:tx>
            <c:strRef>
              <c:f>'Št. avtomobilov'!$B$21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'Št. avtomobilov'!$C$21:$K$21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2.8886674650114722E-3</c:v>
                </c:pt>
                <c:pt idx="4">
                  <c:v>1.0689496498575068E-2</c:v>
                </c:pt>
                <c:pt idx="5">
                  <c:v>2.611932037422432E-2</c:v>
                </c:pt>
                <c:pt idx="6">
                  <c:v>4.8998035170609688E-2</c:v>
                </c:pt>
                <c:pt idx="7">
                  <c:v>8.6189709444354223E-2</c:v>
                </c:pt>
                <c:pt idx="8">
                  <c:v>0.13328989715325254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'Št. avtomobilov'!#REF!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D28-48F9-8B8A-CACF2383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Prevoženi km/OA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prevoženih km'!$B$3</c:f>
              <c:strCache>
                <c:ptCount val="1"/>
                <c:pt idx="0">
                  <c:v>bencin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km'!$C$3:$K$3</c:f>
              <c:numCache>
                <c:formatCode>#,##0</c:formatCode>
                <c:ptCount val="9"/>
                <c:pt idx="0">
                  <c:v>6201.2822677604654</c:v>
                </c:pt>
                <c:pt idx="1">
                  <c:v>6011.2742741069433</c:v>
                </c:pt>
                <c:pt idx="2">
                  <c:v>5647.5180105699837</c:v>
                </c:pt>
                <c:pt idx="3">
                  <c:v>4463.9488713599003</c:v>
                </c:pt>
                <c:pt idx="4">
                  <c:v>2684.5976607544408</c:v>
                </c:pt>
                <c:pt idx="5">
                  <c:v>1115.3469241490648</c:v>
                </c:pt>
                <c:pt idx="6">
                  <c:v>242.73521811171963</c:v>
                </c:pt>
                <c:pt idx="7">
                  <c:v>65.682793288470407</c:v>
                </c:pt>
                <c:pt idx="8">
                  <c:v>23.182766891288736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A-440A-85F0-2507885F6FFC}"/>
            </c:ext>
          </c:extLst>
        </c:ser>
        <c:ser>
          <c:idx val="1"/>
          <c:order val="1"/>
          <c:tx>
            <c:strRef>
              <c:f>'Št. prevoženih km'!$B$4</c:f>
              <c:strCache>
                <c:ptCount val="1"/>
                <c:pt idx="0">
                  <c:v>dizel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km'!$C$4:$K$4</c:f>
              <c:numCache>
                <c:formatCode>#,##0</c:formatCode>
                <c:ptCount val="9"/>
                <c:pt idx="0">
                  <c:v>10230.659275503782</c:v>
                </c:pt>
                <c:pt idx="1">
                  <c:v>11849.112337149852</c:v>
                </c:pt>
                <c:pt idx="2">
                  <c:v>11648.076611771434</c:v>
                </c:pt>
                <c:pt idx="3">
                  <c:v>8941.46947159091</c:v>
                </c:pt>
                <c:pt idx="4">
                  <c:v>5394.9619851202888</c:v>
                </c:pt>
                <c:pt idx="5">
                  <c:v>1503.0328871243055</c:v>
                </c:pt>
                <c:pt idx="6">
                  <c:v>396.08245932552563</c:v>
                </c:pt>
                <c:pt idx="7">
                  <c:v>131.22828945677827</c:v>
                </c:pt>
                <c:pt idx="8">
                  <c:v>47.639014316766392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A-440A-85F0-2507885F6FFC}"/>
            </c:ext>
          </c:extLst>
        </c:ser>
        <c:ser>
          <c:idx val="2"/>
          <c:order val="2"/>
          <c:tx>
            <c:strRef>
              <c:f>'Št. prevoženih km'!$B$5</c:f>
              <c:strCache>
                <c:ptCount val="1"/>
                <c:pt idx="0">
                  <c:v>plin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km'!$C$5:$K$5</c:f>
              <c:numCache>
                <c:formatCode>#,##0</c:formatCode>
                <c:ptCount val="9"/>
                <c:pt idx="0">
                  <c:v>207.43875088794411</c:v>
                </c:pt>
                <c:pt idx="1">
                  <c:v>228.18381952948681</c:v>
                </c:pt>
                <c:pt idx="2">
                  <c:v>229.55327999072949</c:v>
                </c:pt>
                <c:pt idx="3">
                  <c:v>222.68010069313209</c:v>
                </c:pt>
                <c:pt idx="4">
                  <c:v>188.40899188282205</c:v>
                </c:pt>
                <c:pt idx="5">
                  <c:v>118.8664584964292</c:v>
                </c:pt>
                <c:pt idx="6">
                  <c:v>56.256642352955517</c:v>
                </c:pt>
                <c:pt idx="7">
                  <c:v>24.499922319341366</c:v>
                </c:pt>
                <c:pt idx="8">
                  <c:v>10.445078384009308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A-440A-85F0-2507885F6FFC}"/>
            </c:ext>
          </c:extLst>
        </c:ser>
        <c:ser>
          <c:idx val="3"/>
          <c:order val="3"/>
          <c:tx>
            <c:strRef>
              <c:f>'Št. prevoženih km'!$B$6</c:f>
              <c:strCache>
                <c:ptCount val="1"/>
                <c:pt idx="0">
                  <c:v>hibrid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km'!$C$6:$K$6</c:f>
              <c:numCache>
                <c:formatCode>#,##0</c:formatCode>
                <c:ptCount val="9"/>
                <c:pt idx="0">
                  <c:v>28.910200834924616</c:v>
                </c:pt>
                <c:pt idx="1">
                  <c:v>119.48816985127428</c:v>
                </c:pt>
                <c:pt idx="2">
                  <c:v>612.75857896966852</c:v>
                </c:pt>
                <c:pt idx="3">
                  <c:v>1174.8678650203133</c:v>
                </c:pt>
                <c:pt idx="4">
                  <c:v>1327.1590750007756</c:v>
                </c:pt>
                <c:pt idx="5">
                  <c:v>1050.3342179743638</c:v>
                </c:pt>
                <c:pt idx="6">
                  <c:v>594.31463400709333</c:v>
                </c:pt>
                <c:pt idx="7">
                  <c:v>263.77946922968493</c:v>
                </c:pt>
                <c:pt idx="8">
                  <c:v>104.23956868786314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CA-440A-85F0-2507885F6FFC}"/>
            </c:ext>
          </c:extLst>
        </c:ser>
        <c:ser>
          <c:idx val="4"/>
          <c:order val="4"/>
          <c:tx>
            <c:strRef>
              <c:f>'Št. prevoženih km'!$B$7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km'!$C$7:$K$7</c:f>
              <c:numCache>
                <c:formatCode>#,##0</c:formatCode>
                <c:ptCount val="9"/>
                <c:pt idx="0">
                  <c:v>2.8611611514073565</c:v>
                </c:pt>
                <c:pt idx="1">
                  <c:v>17.272680570231234</c:v>
                </c:pt>
                <c:pt idx="2">
                  <c:v>221.45472623405075</c:v>
                </c:pt>
                <c:pt idx="3">
                  <c:v>891.25924921977571</c:v>
                </c:pt>
                <c:pt idx="4">
                  <c:v>1735.4475131525348</c:v>
                </c:pt>
                <c:pt idx="5">
                  <c:v>2246.0328491546361</c:v>
                </c:pt>
                <c:pt idx="6">
                  <c:v>1827.972307889263</c:v>
                </c:pt>
                <c:pt idx="7">
                  <c:v>1071.4669853101504</c:v>
                </c:pt>
                <c:pt idx="8">
                  <c:v>471.21450462705184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CA-440A-85F0-2507885F6FFC}"/>
            </c:ext>
          </c:extLst>
        </c:ser>
        <c:ser>
          <c:idx val="5"/>
          <c:order val="5"/>
          <c:tx>
            <c:strRef>
              <c:f>'Št. prevoženih km'!$B$8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km'!$C$8:$K$8</c:f>
              <c:numCache>
                <c:formatCode>#,##0</c:formatCode>
                <c:ptCount val="9"/>
                <c:pt idx="0">
                  <c:v>10.345110102843524</c:v>
                </c:pt>
                <c:pt idx="1">
                  <c:v>47.586698149430333</c:v>
                </c:pt>
                <c:pt idx="2">
                  <c:v>332.64227760216835</c:v>
                </c:pt>
                <c:pt idx="3">
                  <c:v>2124.2794158221882</c:v>
                </c:pt>
                <c:pt idx="4">
                  <c:v>5720.1262451974944</c:v>
                </c:pt>
                <c:pt idx="5">
                  <c:v>10989.199367943971</c:v>
                </c:pt>
                <c:pt idx="6">
                  <c:v>13560.424191408078</c:v>
                </c:pt>
                <c:pt idx="7">
                  <c:v>13623.231412461524</c:v>
                </c:pt>
                <c:pt idx="8">
                  <c:v>13050.296710795104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CA-440A-85F0-2507885F6FFC}"/>
            </c:ext>
          </c:extLst>
        </c:ser>
        <c:ser>
          <c:idx val="6"/>
          <c:order val="6"/>
          <c:tx>
            <c:strRef>
              <c:f>'Št. prevoženih km'!$B$9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'Št. prevoženih km'!$C$2:$K$2</c:f>
              <c:strCache>
                <c:ptCount val="9"/>
                <c:pt idx="0">
                  <c:v>2017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</c:strCache>
            </c:strRef>
          </c:cat>
          <c:val>
            <c:numRef>
              <c:f>'Št. prevoženih km'!$C$9:$K$9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71.404303170456174</c:v>
                </c:pt>
                <c:pt idx="4">
                  <c:v>267.91643983570833</c:v>
                </c:pt>
                <c:pt idx="5">
                  <c:v>640.15069462690872</c:v>
                </c:pt>
                <c:pt idx="6">
                  <c:v>1132.1641771620502</c:v>
                </c:pt>
                <c:pt idx="7">
                  <c:v>1871.7849980391702</c:v>
                </c:pt>
                <c:pt idx="8">
                  <c:v>2744.2765329921281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CA-440A-85F0-2507885F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57150</xdr:rowOff>
    </xdr:from>
    <xdr:to>
      <xdr:col>19</xdr:col>
      <xdr:colOff>352425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EB9732-E928-4877-A3C2-CF65B5D63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34925</xdr:colOff>
      <xdr:row>14</xdr:row>
      <xdr:rowOff>152400</xdr:rowOff>
    </xdr:from>
    <xdr:to>
      <xdr:col>19</xdr:col>
      <xdr:colOff>339725</xdr:colOff>
      <xdr:row>30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FEDF3C-A16B-426B-9106-7FDE39616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536575</xdr:colOff>
      <xdr:row>1</xdr:row>
      <xdr:rowOff>0</xdr:rowOff>
    </xdr:from>
    <xdr:to>
      <xdr:col>19</xdr:col>
      <xdr:colOff>231775</xdr:colOff>
      <xdr:row>15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B9632C-9FFF-44BA-9F5C-BF2FC9158C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BA5B22-6E18-43ED-AF75-6398E21C0122}" name="Table1" displayName="Table1" ref="B2:C215" totalsRowShown="0" headerRowDxfId="67">
  <autoFilter ref="B2:C215" xr:uid="{188019E7-4C13-47BF-A426-32FB69995E7C}"/>
  <tableColumns count="2">
    <tableColumn id="1" xr3:uid="{917FC857-9AAD-41A5-A5FA-0BF9B5F5E13B}" name="ime občine"/>
    <tableColumn id="2" xr3:uid="{0B16B514-0BEF-4DED-8FD5-C850E162B830}" name="Število osebnih voz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965B21-CB0A-4088-AAAF-E6E12A324D80}" name="Table6" displayName="Table6" ref="B14:K22" totalsRowShown="0" headerRowDxfId="66">
  <autoFilter ref="B14:K22" xr:uid="{0BAD1736-C682-4E83-92D6-175440C83093}"/>
  <tableColumns count="10">
    <tableColumn id="1" xr3:uid="{9EBB3AD6-7E9D-4A27-B805-E24CD9349BF0}" name="gorivo/pogon" dataDxfId="65"/>
    <tableColumn id="2" xr3:uid="{11AAB98C-808B-4869-95E5-B53A5A922535}" name="2017" dataDxfId="64"/>
    <tableColumn id="3" xr3:uid="{00D56411-7312-44F5-B91B-FC1704A1E432}" name="2020" dataDxfId="63"/>
    <tableColumn id="4" xr3:uid="{43A9D02A-DC52-46C4-9D6D-E7B134656CBC}" name="2025" dataDxfId="62"/>
    <tableColumn id="5" xr3:uid="{FCEE29C8-D21D-4CB6-9CC5-D32A38BC5A8C}" name="2030" dataDxfId="61"/>
    <tableColumn id="6" xr3:uid="{7B8A5BCA-B829-495E-A88C-26E7D86931A6}" name="2035" dataDxfId="60"/>
    <tableColumn id="7" xr3:uid="{4D78FF4B-A6E3-4512-9B39-5F9D60E5E04B}" name="2040" dataDxfId="59"/>
    <tableColumn id="8" xr3:uid="{28A34871-3988-4FE5-9045-1C472E83DF11}" name="2045" dataDxfId="58"/>
    <tableColumn id="9" xr3:uid="{16BF337F-5D08-4292-ABD6-40A3BE0E8841}" name="2050" dataDxfId="57"/>
    <tableColumn id="10" xr3:uid="{E7CD103F-A56D-4794-9111-3141932A884A}" name="2055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970CEC3-F7DB-4A86-BF94-3B30D129035C}" name="Table69" displayName="Table69" ref="B2:K10" totalsRowShown="0" headerRowDxfId="55">
  <autoFilter ref="B2:K10" xr:uid="{7AEF4BC4-C1B6-4533-8759-29D2FCFE19E7}"/>
  <tableColumns count="10">
    <tableColumn id="1" xr3:uid="{D2745F63-E791-4D2A-9628-D304A7AA5DCE}" name="gorivo/pogon" dataDxfId="54"/>
    <tableColumn id="2" xr3:uid="{0D22DB9B-4210-4A9F-960C-A344E4AC33B1}" name="2017" dataDxfId="53"/>
    <tableColumn id="3" xr3:uid="{C1887086-9E8F-43DC-86EC-3B8110DCF82C}" name="2020" dataDxfId="52"/>
    <tableColumn id="4" xr3:uid="{2CD1FD74-4A83-430B-A011-D9226713E12C}" name="2025" dataDxfId="51"/>
    <tableColumn id="5" xr3:uid="{054C0C2B-C60A-43CD-9174-B9607AAAA2C6}" name="2030" dataDxfId="50"/>
    <tableColumn id="6" xr3:uid="{635B1243-6460-4D6E-AA19-86B326A5B3DD}" name="2035" dataDxfId="49"/>
    <tableColumn id="7" xr3:uid="{22AE01E0-B0E3-47A8-9B37-65F3F4A21440}" name="2040" dataDxfId="48"/>
    <tableColumn id="8" xr3:uid="{76635D15-30F1-412D-980D-71517CC562CC}" name="2045" dataDxfId="47"/>
    <tableColumn id="9" xr3:uid="{745C601A-271F-4F00-8BE1-852DA823B16B}" name="2050" dataDxfId="46"/>
    <tableColumn id="10" xr3:uid="{70BE4118-9928-4FC9-AA2B-1C2FC623C88C}" name="2055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6C13D9-4ADC-403A-86AD-4E5EA2C272FC}" name="Table7" displayName="Table7" ref="B2:K10" totalsRowShown="0" headerRowDxfId="44">
  <autoFilter ref="B2:K10" xr:uid="{94C11F85-DC0F-4DAB-9138-4A1038E7FB1D}"/>
  <tableColumns count="10">
    <tableColumn id="1" xr3:uid="{7B666A8E-0FA4-4091-9D5C-4934533F6B1F}" name="gorivo/pogon" dataDxfId="43"/>
    <tableColumn id="2" xr3:uid="{6E739726-EF4C-47CA-9E98-DF3F5C99DC7D}" name="2017" dataDxfId="42"/>
    <tableColumn id="3" xr3:uid="{B44F1D7E-16CC-4183-9502-4401E5654F01}" name="2020" dataDxfId="41"/>
    <tableColumn id="4" xr3:uid="{E571E1A7-1270-4F7C-AF3B-39AF9184BDF0}" name="2025" dataDxfId="40"/>
    <tableColumn id="5" xr3:uid="{65E26216-D629-4C5A-A779-0C8EB7A91035}" name="2030" dataDxfId="39"/>
    <tableColumn id="6" xr3:uid="{E75DED6D-E523-43BC-AFBA-47FB113AC9EF}" name="2035" dataDxfId="38"/>
    <tableColumn id="7" xr3:uid="{BBABAEF8-9D9C-4C53-9C3C-E7F15F59C23D}" name="2040" dataDxfId="37"/>
    <tableColumn id="8" xr3:uid="{227486C5-7ADF-4F8E-BB64-313855FDF5B5}" name="2045" dataDxfId="36"/>
    <tableColumn id="9" xr3:uid="{082EEC9A-CE03-472C-A446-2BF8927153E1}" name="2050" dataDxfId="35"/>
    <tableColumn id="10" xr3:uid="{15918818-973E-4C58-BFE2-26637272E82A}" name="2055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824872-D72A-4AB8-A286-715141E0C21C}" name="Table4" displayName="Table4" ref="B2:K9" totalsRowShown="0" headerRowDxfId="33">
  <autoFilter ref="B2:K9" xr:uid="{33EF8915-581A-4E6F-878F-569D9D3482AE}"/>
  <tableColumns count="10">
    <tableColumn id="1" xr3:uid="{39DDD77B-22B8-4A58-B218-4D6D32669C0B}" name="Column1" dataDxfId="32"/>
    <tableColumn id="2" xr3:uid="{7B974816-19BF-4B7F-8C19-7D1E6437B923}" name="2017" dataDxfId="31"/>
    <tableColumn id="3" xr3:uid="{9BFFEE44-9AC5-4F04-9A29-0C0429C375D4}" name="2020" dataDxfId="30"/>
    <tableColumn id="4" xr3:uid="{9D1DDA9A-A2CA-46D4-A7B8-4D1858DB44AF}" name="2025" dataDxfId="29"/>
    <tableColumn id="5" xr3:uid="{B83C2841-BAB5-4D07-984B-055C0D0E72A1}" name="2030" dataDxfId="28"/>
    <tableColumn id="6" xr3:uid="{0DD2A6E4-4EB4-445C-98D7-8F0E935EB471}" name="2035" dataDxfId="27"/>
    <tableColumn id="7" xr3:uid="{2E766D9D-EA45-462B-B50C-4A3F6C46B252}" name="2040" dataDxfId="26"/>
    <tableColumn id="8" xr3:uid="{67F64E5C-88F5-4D07-B8A6-D5428E53395C}" name="2045" dataDxfId="25"/>
    <tableColumn id="9" xr3:uid="{20CBF5C0-6B2E-4AAF-A4DF-8410055235D7}" name="2050" dataDxfId="24"/>
    <tableColumn id="10" xr3:uid="{052B3275-1605-4A83-BF5A-A7C3FD2FFDD4}" name="2055" dataDxfId="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3711FA-4696-443F-98A2-EF8E08847274}" name="Table2" displayName="Table2" ref="B11:K13" totalsRowShown="0" headerRowDxfId="22" headerRowBorderDxfId="21" tableBorderDxfId="20">
  <autoFilter ref="B11:K13" xr:uid="{9A359B3B-45DA-4231-8053-799530F80987}"/>
  <tableColumns count="10">
    <tableColumn id="1" xr3:uid="{4AE496F1-DC80-4A88-9A5A-D0AFE6097543}" name="Column1"/>
    <tableColumn id="2" xr3:uid="{0534E2CF-2604-4C49-974F-B33FEE54AF37}" name="2017" dataDxfId="19">
      <calculatedColumnFormula>C3/10.02*100</calculatedColumnFormula>
    </tableColumn>
    <tableColumn id="3" xr3:uid="{55947CFF-8041-4D07-8CC2-E4D9B7FCEAD4}" name="2020" dataDxfId="18">
      <calculatedColumnFormula>D3/10.02*100</calculatedColumnFormula>
    </tableColumn>
    <tableColumn id="4" xr3:uid="{0D06FA63-7703-4169-BD25-764846768B1A}" name="2025" dataDxfId="17">
      <calculatedColumnFormula>E3/10.02*100</calculatedColumnFormula>
    </tableColumn>
    <tableColumn id="5" xr3:uid="{286A6B3F-EA2B-4DD3-AC88-EA1B63958A5E}" name="2030" dataDxfId="16">
      <calculatedColumnFormula>F3/10.02*100</calculatedColumnFormula>
    </tableColumn>
    <tableColumn id="6" xr3:uid="{B160A01B-6507-453F-8AC3-D2E41F820E4B}" name="2035" dataDxfId="15">
      <calculatedColumnFormula>G3/10.02*100</calculatedColumnFormula>
    </tableColumn>
    <tableColumn id="7" xr3:uid="{3D8774D8-E025-40A2-B4C3-7A8B71B21EB5}" name="2040" dataDxfId="14">
      <calculatedColumnFormula>H3/10.02*100</calculatedColumnFormula>
    </tableColumn>
    <tableColumn id="8" xr3:uid="{7BF57306-055D-4E55-A8C9-2461414FFD94}" name="2045" dataDxfId="13">
      <calculatedColumnFormula>I3/10.02*100</calculatedColumnFormula>
    </tableColumn>
    <tableColumn id="9" xr3:uid="{C47944E2-4F54-49ED-9623-42109D4BAAEE}" name="2050" dataDxfId="12">
      <calculatedColumnFormula>J3/10.02*100</calculatedColumnFormula>
    </tableColumn>
    <tableColumn id="10" xr3:uid="{1EE52E07-A5FE-4827-965A-C2237FF576AC}" name="2055" dataDxfId="11">
      <calculatedColumnFormula>K3/10.02*100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FE61278-9A9E-4772-9935-9F196576AFAF}" name="Table9" displayName="Table9" ref="B2:K9" totalsRowShown="0" headerRowDxfId="10">
  <autoFilter ref="B2:K9" xr:uid="{4F936EA4-565D-4E56-8937-98E47F2A0225}"/>
  <tableColumns count="10">
    <tableColumn id="1" xr3:uid="{5160C6A2-3D0F-4427-B6D0-49CA50C28189}" name="Column1" dataDxfId="9"/>
    <tableColumn id="2" xr3:uid="{3A77EBD3-D773-48D3-9AF7-7E420CCD290E}" name="2017" dataDxfId="8"/>
    <tableColumn id="3" xr3:uid="{3404CB66-9939-4AB0-93A2-7356A11631AD}" name="2020" dataDxfId="7"/>
    <tableColumn id="4" xr3:uid="{925EA87A-F034-45F0-BF06-80509C17627A}" name="2025" dataDxfId="6"/>
    <tableColumn id="5" xr3:uid="{078EA7A6-AEBF-45F2-9683-9BB949A68AD3}" name="2030" dataDxfId="5"/>
    <tableColumn id="6" xr3:uid="{B5328531-19BC-40E1-91F6-060337EB39BF}" name="2035" dataDxfId="4"/>
    <tableColumn id="7" xr3:uid="{E6DE33F9-F8CD-4DB8-84B0-B691AFF118F0}" name="2040" dataDxfId="3"/>
    <tableColumn id="8" xr3:uid="{AD0604E4-C5C9-47A1-8EC8-7A1F957E04F3}" name="2045" dataDxfId="2"/>
    <tableColumn id="9" xr3:uid="{759173FE-5E70-46B6-9793-8989666606B5}" name="2050" dataDxfId="1"/>
    <tableColumn id="10" xr3:uid="{0D8A4EA6-B5D6-4017-915F-A110AC763C66}" name="205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4C11-3205-4A15-8149-E1B9503C9E44}">
  <sheetPr>
    <tabColor theme="0" tint="-0.249977111117893"/>
  </sheetPr>
  <dimension ref="A1:E215"/>
  <sheetViews>
    <sheetView tabSelected="1" workbookViewId="0">
      <selection sqref="A1:A1048576"/>
    </sheetView>
  </sheetViews>
  <sheetFormatPr defaultRowHeight="14.5" x14ac:dyDescent="0.35"/>
  <cols>
    <col min="1" max="1" width="4.1796875" customWidth="1"/>
    <col min="2" max="2" width="28.7265625" bestFit="1" customWidth="1"/>
    <col min="3" max="3" width="19.54296875" customWidth="1"/>
  </cols>
  <sheetData>
    <row r="1" spans="1:5" ht="21" x14ac:dyDescent="0.5">
      <c r="A1" s="9" t="s">
        <v>236</v>
      </c>
    </row>
    <row r="2" spans="1:5" x14ac:dyDescent="0.35">
      <c r="B2" s="4" t="s">
        <v>221</v>
      </c>
      <c r="C2" s="4" t="s">
        <v>222</v>
      </c>
    </row>
    <row r="3" spans="1:5" x14ac:dyDescent="0.35">
      <c r="B3" t="s">
        <v>19</v>
      </c>
      <c r="C3">
        <v>17143</v>
      </c>
      <c r="E3" s="4"/>
    </row>
    <row r="4" spans="1:5" x14ac:dyDescent="0.35">
      <c r="B4" t="s">
        <v>152</v>
      </c>
      <c r="C4">
        <v>2376</v>
      </c>
    </row>
    <row r="5" spans="1:5" x14ac:dyDescent="0.35">
      <c r="B5" t="s">
        <v>136</v>
      </c>
      <c r="C5">
        <v>3058</v>
      </c>
    </row>
    <row r="6" spans="1:5" x14ac:dyDescent="0.35">
      <c r="B6" t="s">
        <v>62</v>
      </c>
      <c r="C6">
        <v>6495</v>
      </c>
    </row>
    <row r="7" spans="1:5" x14ac:dyDescent="0.35">
      <c r="B7" t="s">
        <v>166</v>
      </c>
      <c r="C7">
        <v>2184</v>
      </c>
    </row>
    <row r="8" spans="1:5" x14ac:dyDescent="0.35">
      <c r="B8" t="s">
        <v>196</v>
      </c>
      <c r="C8">
        <v>1402</v>
      </c>
    </row>
    <row r="9" spans="1:5" x14ac:dyDescent="0.35">
      <c r="B9" t="s">
        <v>65</v>
      </c>
      <c r="C9">
        <v>6088</v>
      </c>
    </row>
    <row r="10" spans="1:5" x14ac:dyDescent="0.35">
      <c r="B10" t="s">
        <v>191</v>
      </c>
      <c r="C10">
        <v>1661</v>
      </c>
    </row>
    <row r="11" spans="1:5" x14ac:dyDescent="0.35">
      <c r="B11" t="s">
        <v>99</v>
      </c>
      <c r="C11">
        <v>4059</v>
      </c>
    </row>
    <row r="12" spans="1:5" x14ac:dyDescent="0.35">
      <c r="B12" t="s">
        <v>111</v>
      </c>
      <c r="C12">
        <v>3138</v>
      </c>
    </row>
    <row r="13" spans="1:5" x14ac:dyDescent="0.35">
      <c r="B13" t="s">
        <v>151</v>
      </c>
      <c r="C13">
        <v>2206</v>
      </c>
    </row>
    <row r="14" spans="1:5" x14ac:dyDescent="0.35">
      <c r="B14" t="s">
        <v>90</v>
      </c>
      <c r="C14">
        <v>4743</v>
      </c>
    </row>
    <row r="15" spans="1:5" x14ac:dyDescent="0.35">
      <c r="B15" t="s">
        <v>91</v>
      </c>
      <c r="C15">
        <v>5901</v>
      </c>
    </row>
    <row r="16" spans="1:5" x14ac:dyDescent="0.35">
      <c r="B16" t="s">
        <v>42</v>
      </c>
      <c r="C16">
        <v>9365</v>
      </c>
    </row>
    <row r="17" spans="2:3" x14ac:dyDescent="0.35">
      <c r="B17" t="s">
        <v>12</v>
      </c>
      <c r="C17">
        <v>20361</v>
      </c>
    </row>
    <row r="18" spans="2:3" x14ac:dyDescent="0.35">
      <c r="B18" t="s">
        <v>188</v>
      </c>
      <c r="C18">
        <v>1715</v>
      </c>
    </row>
    <row r="19" spans="2:3" x14ac:dyDescent="0.35">
      <c r="B19" t="s">
        <v>4</v>
      </c>
      <c r="C19">
        <v>43254</v>
      </c>
    </row>
    <row r="20" spans="2:3" x14ac:dyDescent="0.35">
      <c r="B20" t="s">
        <v>70</v>
      </c>
      <c r="C20">
        <v>7484</v>
      </c>
    </row>
    <row r="21" spans="2:3" x14ac:dyDescent="0.35">
      <c r="B21" t="s">
        <v>45</v>
      </c>
      <c r="C21">
        <v>10009</v>
      </c>
    </row>
    <row r="22" spans="2:3" x14ac:dyDescent="0.35">
      <c r="B22" t="s">
        <v>106</v>
      </c>
      <c r="C22">
        <v>3843</v>
      </c>
    </row>
    <row r="23" spans="2:3" x14ac:dyDescent="0.35">
      <c r="B23" t="s">
        <v>183</v>
      </c>
      <c r="C23">
        <v>1848</v>
      </c>
    </row>
    <row r="24" spans="2:3" x14ac:dyDescent="0.35">
      <c r="B24" t="s">
        <v>172</v>
      </c>
      <c r="C24">
        <v>1773</v>
      </c>
    </row>
    <row r="25" spans="2:3" x14ac:dyDescent="0.35">
      <c r="B25" t="s">
        <v>126</v>
      </c>
      <c r="C25">
        <v>3292</v>
      </c>
    </row>
    <row r="26" spans="2:3" x14ac:dyDescent="0.35">
      <c r="B26" t="s">
        <v>149</v>
      </c>
      <c r="C26">
        <v>2164</v>
      </c>
    </row>
    <row r="27" spans="2:3" x14ac:dyDescent="0.35">
      <c r="B27" t="s">
        <v>36</v>
      </c>
      <c r="C27">
        <v>12223</v>
      </c>
    </row>
    <row r="28" spans="2:3" x14ac:dyDescent="0.35">
      <c r="B28" t="s">
        <v>162</v>
      </c>
      <c r="C28">
        <v>2205</v>
      </c>
    </row>
    <row r="29" spans="2:3" x14ac:dyDescent="0.35">
      <c r="B29" t="s">
        <v>125</v>
      </c>
      <c r="C29">
        <v>3717</v>
      </c>
    </row>
    <row r="30" spans="2:3" x14ac:dyDescent="0.35">
      <c r="B30" t="s">
        <v>205</v>
      </c>
      <c r="C30">
        <v>930</v>
      </c>
    </row>
    <row r="31" spans="2:3" x14ac:dyDescent="0.35">
      <c r="B31" t="s">
        <v>132</v>
      </c>
      <c r="C31">
        <v>3358</v>
      </c>
    </row>
    <row r="32" spans="2:3" x14ac:dyDescent="0.35">
      <c r="B32" t="s">
        <v>177</v>
      </c>
      <c r="C32">
        <v>1719</v>
      </c>
    </row>
    <row r="33" spans="2:3" x14ac:dyDescent="0.35">
      <c r="B33" t="s">
        <v>66</v>
      </c>
      <c r="C33">
        <v>6274</v>
      </c>
    </row>
    <row r="34" spans="2:3" x14ac:dyDescent="0.35">
      <c r="B34" t="s">
        <v>199</v>
      </c>
      <c r="C34">
        <v>1042</v>
      </c>
    </row>
    <row r="35" spans="2:3" x14ac:dyDescent="0.35">
      <c r="B35" t="s">
        <v>84</v>
      </c>
      <c r="C35">
        <v>4789</v>
      </c>
    </row>
    <row r="36" spans="2:3" x14ac:dyDescent="0.35">
      <c r="B36" t="s">
        <v>139</v>
      </c>
      <c r="C36">
        <v>2791</v>
      </c>
    </row>
    <row r="37" spans="2:3" x14ac:dyDescent="0.35">
      <c r="B37" t="s">
        <v>6</v>
      </c>
      <c r="C37">
        <v>25958</v>
      </c>
    </row>
    <row r="38" spans="2:3" x14ac:dyDescent="0.35">
      <c r="B38" t="s">
        <v>160</v>
      </c>
      <c r="C38">
        <v>2256</v>
      </c>
    </row>
    <row r="39" spans="2:3" x14ac:dyDescent="0.35">
      <c r="B39" t="s">
        <v>57</v>
      </c>
      <c r="C39">
        <v>6857</v>
      </c>
    </row>
    <row r="40" spans="2:3" x14ac:dyDescent="0.35">
      <c r="B40" t="s">
        <v>75</v>
      </c>
      <c r="C40">
        <v>5559</v>
      </c>
    </row>
    <row r="41" spans="2:3" x14ac:dyDescent="0.35">
      <c r="B41" t="s">
        <v>68</v>
      </c>
      <c r="C41">
        <v>6153</v>
      </c>
    </row>
    <row r="42" spans="2:3" x14ac:dyDescent="0.35">
      <c r="B42" t="s">
        <v>127</v>
      </c>
      <c r="C42">
        <v>3594</v>
      </c>
    </row>
    <row r="43" spans="2:3" x14ac:dyDescent="0.35">
      <c r="B43" t="s">
        <v>158</v>
      </c>
      <c r="C43">
        <v>2327</v>
      </c>
    </row>
    <row r="44" spans="2:3" x14ac:dyDescent="0.35">
      <c r="B44" t="s">
        <v>60</v>
      </c>
      <c r="C44">
        <v>6934</v>
      </c>
    </row>
    <row r="45" spans="2:3" x14ac:dyDescent="0.35">
      <c r="B45" t="s">
        <v>168</v>
      </c>
      <c r="C45">
        <v>1997</v>
      </c>
    </row>
    <row r="46" spans="2:3" x14ac:dyDescent="0.35">
      <c r="B46" t="s">
        <v>184</v>
      </c>
      <c r="C46">
        <v>2037</v>
      </c>
    </row>
    <row r="47" spans="2:3" x14ac:dyDescent="0.35">
      <c r="B47" t="s">
        <v>178</v>
      </c>
      <c r="C47">
        <v>1956</v>
      </c>
    </row>
    <row r="48" spans="2:3" x14ac:dyDescent="0.35">
      <c r="B48" t="s">
        <v>17</v>
      </c>
      <c r="C48">
        <v>16573</v>
      </c>
    </row>
    <row r="49" spans="2:3" x14ac:dyDescent="0.35">
      <c r="B49" t="s">
        <v>130</v>
      </c>
      <c r="C49">
        <v>3317</v>
      </c>
    </row>
    <row r="50" spans="2:3" x14ac:dyDescent="0.35">
      <c r="B50" t="s">
        <v>46</v>
      </c>
      <c r="C50">
        <v>8889</v>
      </c>
    </row>
    <row r="51" spans="2:3" x14ac:dyDescent="0.35">
      <c r="B51" t="s">
        <v>211</v>
      </c>
      <c r="C51">
        <v>290</v>
      </c>
    </row>
    <row r="52" spans="2:3" x14ac:dyDescent="0.35">
      <c r="B52" t="s">
        <v>157</v>
      </c>
      <c r="C52">
        <v>2503</v>
      </c>
    </row>
    <row r="53" spans="2:3" x14ac:dyDescent="0.35">
      <c r="B53" t="s">
        <v>55</v>
      </c>
      <c r="C53">
        <v>5989</v>
      </c>
    </row>
    <row r="54" spans="2:3" x14ac:dyDescent="0.35">
      <c r="B54" t="s">
        <v>113</v>
      </c>
      <c r="C54">
        <v>4409</v>
      </c>
    </row>
    <row r="55" spans="2:3" x14ac:dyDescent="0.35">
      <c r="B55" t="s">
        <v>44</v>
      </c>
      <c r="C55">
        <v>8951</v>
      </c>
    </row>
    <row r="56" spans="2:3" x14ac:dyDescent="0.35">
      <c r="B56" t="s">
        <v>73</v>
      </c>
      <c r="C56">
        <v>5722</v>
      </c>
    </row>
    <row r="57" spans="2:3" x14ac:dyDescent="0.35">
      <c r="B57" t="s">
        <v>38</v>
      </c>
      <c r="C57">
        <v>12815</v>
      </c>
    </row>
    <row r="58" spans="2:3" x14ac:dyDescent="0.35">
      <c r="B58" t="s">
        <v>26</v>
      </c>
      <c r="C58">
        <v>14799</v>
      </c>
    </row>
    <row r="59" spans="2:3" x14ac:dyDescent="0.35">
      <c r="B59" t="s">
        <v>31</v>
      </c>
      <c r="C59">
        <v>11975</v>
      </c>
    </row>
    <row r="60" spans="2:3" x14ac:dyDescent="0.35">
      <c r="B60" t="s">
        <v>16</v>
      </c>
      <c r="C60">
        <v>12950</v>
      </c>
    </row>
    <row r="61" spans="2:3" x14ac:dyDescent="0.35">
      <c r="B61" t="s">
        <v>207</v>
      </c>
      <c r="C61">
        <v>496</v>
      </c>
    </row>
    <row r="62" spans="2:3" x14ac:dyDescent="0.35">
      <c r="B62" t="s">
        <v>171</v>
      </c>
      <c r="C62">
        <v>2014</v>
      </c>
    </row>
    <row r="63" spans="2:3" x14ac:dyDescent="0.35">
      <c r="B63" t="s">
        <v>9</v>
      </c>
      <c r="C63">
        <v>21067</v>
      </c>
    </row>
    <row r="64" spans="2:3" x14ac:dyDescent="0.35">
      <c r="B64" t="s">
        <v>95</v>
      </c>
      <c r="C64">
        <v>4498</v>
      </c>
    </row>
    <row r="65" spans="2:3" x14ac:dyDescent="0.35">
      <c r="B65" t="s">
        <v>79</v>
      </c>
      <c r="C65">
        <v>5809</v>
      </c>
    </row>
    <row r="66" spans="2:3" x14ac:dyDescent="0.35">
      <c r="B66" t="s">
        <v>119</v>
      </c>
      <c r="C66">
        <v>3251</v>
      </c>
    </row>
    <row r="67" spans="2:3" x14ac:dyDescent="0.35">
      <c r="B67" t="s">
        <v>208</v>
      </c>
      <c r="C67">
        <v>468</v>
      </c>
    </row>
    <row r="68" spans="2:3" x14ac:dyDescent="0.35">
      <c r="B68" t="s">
        <v>32</v>
      </c>
      <c r="C68">
        <v>10501</v>
      </c>
    </row>
    <row r="69" spans="2:3" x14ac:dyDescent="0.35">
      <c r="B69" t="s">
        <v>135</v>
      </c>
      <c r="C69">
        <v>3664</v>
      </c>
    </row>
    <row r="70" spans="2:3" x14ac:dyDescent="0.35">
      <c r="B70" t="s">
        <v>81</v>
      </c>
      <c r="C70">
        <v>5300</v>
      </c>
    </row>
    <row r="71" spans="2:3" x14ac:dyDescent="0.35">
      <c r="B71" t="s">
        <v>3</v>
      </c>
      <c r="C71">
        <v>44600</v>
      </c>
    </row>
    <row r="72" spans="2:3" x14ac:dyDescent="0.35">
      <c r="B72" t="s">
        <v>167</v>
      </c>
      <c r="C72">
        <v>2237</v>
      </c>
    </row>
    <row r="73" spans="2:3" x14ac:dyDescent="0.35">
      <c r="B73" t="s">
        <v>206</v>
      </c>
      <c r="C73">
        <v>493</v>
      </c>
    </row>
    <row r="74" spans="2:3" x14ac:dyDescent="0.35">
      <c r="B74" t="s">
        <v>147</v>
      </c>
      <c r="C74">
        <v>2987</v>
      </c>
    </row>
    <row r="75" spans="2:3" x14ac:dyDescent="0.35">
      <c r="B75" t="s">
        <v>2</v>
      </c>
      <c r="C75">
        <v>40383</v>
      </c>
    </row>
    <row r="76" spans="2:3" x14ac:dyDescent="0.35">
      <c r="B76" t="s">
        <v>98</v>
      </c>
      <c r="C76">
        <v>4079</v>
      </c>
    </row>
    <row r="77" spans="2:3" x14ac:dyDescent="0.35">
      <c r="B77" t="s">
        <v>142</v>
      </c>
      <c r="C77">
        <v>3164</v>
      </c>
    </row>
    <row r="78" spans="2:3" x14ac:dyDescent="0.35">
      <c r="B78" t="s">
        <v>10</v>
      </c>
      <c r="C78">
        <v>21883</v>
      </c>
    </row>
    <row r="79" spans="2:3" x14ac:dyDescent="0.35">
      <c r="B79" t="s">
        <v>105</v>
      </c>
      <c r="C79">
        <v>3846</v>
      </c>
    </row>
    <row r="80" spans="2:3" x14ac:dyDescent="0.35">
      <c r="B80" t="s">
        <v>192</v>
      </c>
      <c r="C80">
        <v>1355</v>
      </c>
    </row>
    <row r="81" spans="2:3" x14ac:dyDescent="0.35">
      <c r="B81" t="s">
        <v>39</v>
      </c>
      <c r="C81">
        <v>10663</v>
      </c>
    </row>
    <row r="82" spans="2:3" x14ac:dyDescent="0.35">
      <c r="B82" t="s">
        <v>64</v>
      </c>
      <c r="C82">
        <v>6530</v>
      </c>
    </row>
    <row r="83" spans="2:3" x14ac:dyDescent="0.35">
      <c r="B83" t="s">
        <v>52</v>
      </c>
      <c r="C83">
        <v>8211</v>
      </c>
    </row>
    <row r="84" spans="2:3" x14ac:dyDescent="0.35">
      <c r="B84" t="s">
        <v>33</v>
      </c>
      <c r="C84">
        <v>11505</v>
      </c>
    </row>
    <row r="85" spans="2:3" x14ac:dyDescent="0.35">
      <c r="B85" t="s">
        <v>0</v>
      </c>
      <c r="C85">
        <v>216458</v>
      </c>
    </row>
    <row r="86" spans="2:3" x14ac:dyDescent="0.35">
      <c r="B86" t="s">
        <v>163</v>
      </c>
      <c r="C86">
        <v>2380</v>
      </c>
    </row>
    <row r="87" spans="2:3" x14ac:dyDescent="0.35">
      <c r="B87" t="s">
        <v>48</v>
      </c>
      <c r="C87">
        <v>9937</v>
      </c>
    </row>
    <row r="88" spans="2:3" x14ac:dyDescent="0.35">
      <c r="B88" t="s">
        <v>134</v>
      </c>
      <c r="C88">
        <v>2753</v>
      </c>
    </row>
    <row r="89" spans="2:3" x14ac:dyDescent="0.35">
      <c r="B89" t="s">
        <v>37</v>
      </c>
      <c r="C89">
        <v>10956</v>
      </c>
    </row>
    <row r="90" spans="2:3" x14ac:dyDescent="0.35">
      <c r="B90" t="s">
        <v>133</v>
      </c>
      <c r="C90">
        <v>3283</v>
      </c>
    </row>
    <row r="91" spans="2:3" x14ac:dyDescent="0.35">
      <c r="B91" t="s">
        <v>187</v>
      </c>
      <c r="C91">
        <v>1670</v>
      </c>
    </row>
    <row r="92" spans="2:3" x14ac:dyDescent="0.35">
      <c r="B92" t="s">
        <v>154</v>
      </c>
      <c r="C92">
        <v>2233</v>
      </c>
    </row>
    <row r="93" spans="2:3" x14ac:dyDescent="0.35">
      <c r="B93" t="s">
        <v>193</v>
      </c>
      <c r="C93">
        <v>1258</v>
      </c>
    </row>
    <row r="94" spans="2:3" x14ac:dyDescent="0.35">
      <c r="B94" t="s">
        <v>89</v>
      </c>
      <c r="C94">
        <v>5109</v>
      </c>
    </row>
    <row r="95" spans="2:3" x14ac:dyDescent="0.35">
      <c r="B95" t="s">
        <v>124</v>
      </c>
      <c r="C95">
        <v>3420</v>
      </c>
    </row>
    <row r="96" spans="2:3" x14ac:dyDescent="0.35">
      <c r="B96" t="s">
        <v>182</v>
      </c>
      <c r="C96">
        <v>1833</v>
      </c>
    </row>
    <row r="97" spans="2:3" x14ac:dyDescent="0.35">
      <c r="B97" t="s">
        <v>1</v>
      </c>
      <c r="C97">
        <v>72412</v>
      </c>
    </row>
    <row r="98" spans="2:3" x14ac:dyDescent="0.35">
      <c r="B98" t="s">
        <v>123</v>
      </c>
      <c r="C98">
        <v>3393</v>
      </c>
    </row>
    <row r="99" spans="2:3" x14ac:dyDescent="0.35">
      <c r="B99" t="s">
        <v>28</v>
      </c>
      <c r="C99">
        <v>11953</v>
      </c>
    </row>
    <row r="100" spans="2:3" x14ac:dyDescent="0.35">
      <c r="B100" t="s">
        <v>67</v>
      </c>
      <c r="C100">
        <v>6194</v>
      </c>
    </row>
    <row r="101" spans="2:3" x14ac:dyDescent="0.35">
      <c r="B101" t="s">
        <v>63</v>
      </c>
      <c r="C101">
        <v>7028</v>
      </c>
    </row>
    <row r="102" spans="2:3" x14ac:dyDescent="0.35">
      <c r="B102" t="s">
        <v>138</v>
      </c>
      <c r="C102">
        <v>2407</v>
      </c>
    </row>
    <row r="103" spans="2:3" x14ac:dyDescent="0.35">
      <c r="B103" t="s">
        <v>77</v>
      </c>
      <c r="C103">
        <v>4977</v>
      </c>
    </row>
    <row r="104" spans="2:3" x14ac:dyDescent="0.35">
      <c r="B104" t="s">
        <v>103</v>
      </c>
      <c r="C104">
        <v>4370</v>
      </c>
    </row>
    <row r="105" spans="2:3" x14ac:dyDescent="0.35">
      <c r="B105" t="s">
        <v>165</v>
      </c>
      <c r="C105">
        <v>2233</v>
      </c>
    </row>
    <row r="106" spans="2:3" x14ac:dyDescent="0.35">
      <c r="B106" t="s">
        <v>155</v>
      </c>
      <c r="C106">
        <v>2671</v>
      </c>
    </row>
    <row r="107" spans="2:3" x14ac:dyDescent="0.35">
      <c r="B107" t="s">
        <v>108</v>
      </c>
      <c r="C107">
        <v>3642</v>
      </c>
    </row>
    <row r="108" spans="2:3" x14ac:dyDescent="0.35">
      <c r="B108" t="s">
        <v>150</v>
      </c>
      <c r="C108">
        <v>2905</v>
      </c>
    </row>
    <row r="109" spans="2:3" x14ac:dyDescent="0.35">
      <c r="B109" t="s">
        <v>96</v>
      </c>
      <c r="C109">
        <v>4424</v>
      </c>
    </row>
    <row r="110" spans="2:3" x14ac:dyDescent="0.35">
      <c r="B110" t="s">
        <v>88</v>
      </c>
      <c r="C110">
        <v>5435</v>
      </c>
    </row>
    <row r="111" spans="2:3" x14ac:dyDescent="0.35">
      <c r="B111" t="s">
        <v>120</v>
      </c>
      <c r="C111">
        <v>3310</v>
      </c>
    </row>
    <row r="112" spans="2:3" x14ac:dyDescent="0.35">
      <c r="B112" t="s">
        <v>20</v>
      </c>
      <c r="C112">
        <v>13861</v>
      </c>
    </row>
    <row r="113" spans="2:3" x14ac:dyDescent="0.35">
      <c r="B113" t="s">
        <v>141</v>
      </c>
      <c r="C113">
        <v>2721</v>
      </c>
    </row>
    <row r="114" spans="2:3" x14ac:dyDescent="0.35">
      <c r="B114" t="s">
        <v>97</v>
      </c>
      <c r="C114">
        <v>4529</v>
      </c>
    </row>
    <row r="115" spans="2:3" x14ac:dyDescent="0.35">
      <c r="B115" t="s">
        <v>161</v>
      </c>
      <c r="C115">
        <v>2320</v>
      </c>
    </row>
    <row r="116" spans="2:3" x14ac:dyDescent="0.35">
      <c r="B116" t="s">
        <v>8</v>
      </c>
      <c r="C116">
        <v>26540</v>
      </c>
    </row>
    <row r="117" spans="2:3" x14ac:dyDescent="0.35">
      <c r="B117" t="s">
        <v>5</v>
      </c>
      <c r="C117">
        <v>29145</v>
      </c>
    </row>
    <row r="118" spans="2:3" x14ac:dyDescent="0.35">
      <c r="B118" t="s">
        <v>190</v>
      </c>
      <c r="C118">
        <v>1240</v>
      </c>
    </row>
    <row r="119" spans="2:3" x14ac:dyDescent="0.35">
      <c r="B119" t="s">
        <v>118</v>
      </c>
      <c r="C119">
        <v>3570</v>
      </c>
    </row>
    <row r="120" spans="2:3" x14ac:dyDescent="0.35">
      <c r="B120" t="s">
        <v>43</v>
      </c>
      <c r="C120">
        <v>10790</v>
      </c>
    </row>
    <row r="121" spans="2:3" x14ac:dyDescent="0.35">
      <c r="B121" t="s">
        <v>210</v>
      </c>
      <c r="C121">
        <v>259</v>
      </c>
    </row>
    <row r="122" spans="2:3" x14ac:dyDescent="0.35">
      <c r="B122" t="s">
        <v>72</v>
      </c>
      <c r="C122">
        <v>6029</v>
      </c>
    </row>
    <row r="123" spans="2:3" x14ac:dyDescent="0.35">
      <c r="B123" t="s">
        <v>23</v>
      </c>
      <c r="C123">
        <v>13525</v>
      </c>
    </row>
    <row r="124" spans="2:3" x14ac:dyDescent="0.35">
      <c r="B124" t="s">
        <v>82</v>
      </c>
      <c r="C124">
        <v>5868</v>
      </c>
    </row>
    <row r="125" spans="2:3" x14ac:dyDescent="0.35">
      <c r="B125" t="s">
        <v>140</v>
      </c>
      <c r="C125">
        <v>3315</v>
      </c>
    </row>
    <row r="126" spans="2:3" x14ac:dyDescent="0.35">
      <c r="B126" t="s">
        <v>186</v>
      </c>
      <c r="C126">
        <v>1576</v>
      </c>
    </row>
    <row r="127" spans="2:3" x14ac:dyDescent="0.35">
      <c r="B127" t="s">
        <v>170</v>
      </c>
      <c r="C127">
        <v>2088</v>
      </c>
    </row>
    <row r="128" spans="2:3" x14ac:dyDescent="0.35">
      <c r="B128" t="s">
        <v>117</v>
      </c>
      <c r="C128">
        <v>3216</v>
      </c>
    </row>
    <row r="129" spans="2:3" x14ac:dyDescent="0.35">
      <c r="B129" t="s">
        <v>85</v>
      </c>
      <c r="C129">
        <v>4679</v>
      </c>
    </row>
    <row r="130" spans="2:3" x14ac:dyDescent="0.35">
      <c r="B130" t="s">
        <v>30</v>
      </c>
      <c r="C130">
        <v>12720</v>
      </c>
    </row>
    <row r="131" spans="2:3" x14ac:dyDescent="0.35">
      <c r="B131" t="s">
        <v>101</v>
      </c>
      <c r="C131">
        <v>3868</v>
      </c>
    </row>
    <row r="132" spans="2:3" x14ac:dyDescent="0.35">
      <c r="B132" t="s">
        <v>137</v>
      </c>
      <c r="C132">
        <v>2792</v>
      </c>
    </row>
    <row r="133" spans="2:3" x14ac:dyDescent="0.35">
      <c r="B133" t="s">
        <v>78</v>
      </c>
      <c r="C133">
        <v>4809</v>
      </c>
    </row>
    <row r="134" spans="2:3" x14ac:dyDescent="0.35">
      <c r="B134" t="s">
        <v>14</v>
      </c>
      <c r="C134">
        <v>18110</v>
      </c>
    </row>
    <row r="135" spans="2:3" x14ac:dyDescent="0.35">
      <c r="B135" t="s">
        <v>87</v>
      </c>
      <c r="C135">
        <v>5625</v>
      </c>
    </row>
    <row r="136" spans="2:3" x14ac:dyDescent="0.35">
      <c r="B136" t="s">
        <v>69</v>
      </c>
      <c r="C136">
        <v>5921</v>
      </c>
    </row>
    <row r="137" spans="2:3" x14ac:dyDescent="0.35">
      <c r="B137" t="s">
        <v>115</v>
      </c>
      <c r="C137">
        <v>3201</v>
      </c>
    </row>
    <row r="138" spans="2:3" x14ac:dyDescent="0.35">
      <c r="B138" t="s">
        <v>100</v>
      </c>
      <c r="C138">
        <v>4141</v>
      </c>
    </row>
    <row r="139" spans="2:3" x14ac:dyDescent="0.35">
      <c r="B139" t="s">
        <v>86</v>
      </c>
      <c r="C139">
        <v>4692</v>
      </c>
    </row>
    <row r="140" spans="2:3" x14ac:dyDescent="0.35">
      <c r="B140" t="s">
        <v>21</v>
      </c>
      <c r="C140">
        <v>14092</v>
      </c>
    </row>
    <row r="141" spans="2:3" x14ac:dyDescent="0.35">
      <c r="B141" t="s">
        <v>47</v>
      </c>
      <c r="C141">
        <v>7992</v>
      </c>
    </row>
    <row r="142" spans="2:3" x14ac:dyDescent="0.35">
      <c r="B142" t="s">
        <v>202</v>
      </c>
      <c r="C142">
        <v>1050</v>
      </c>
    </row>
    <row r="143" spans="2:3" x14ac:dyDescent="0.35">
      <c r="B143" t="s">
        <v>173</v>
      </c>
      <c r="C143">
        <v>2318</v>
      </c>
    </row>
    <row r="144" spans="2:3" x14ac:dyDescent="0.35">
      <c r="B144" t="s">
        <v>116</v>
      </c>
      <c r="C144">
        <v>3959</v>
      </c>
    </row>
    <row r="145" spans="2:3" x14ac:dyDescent="0.35">
      <c r="B145" t="s">
        <v>54</v>
      </c>
      <c r="C145">
        <v>8553</v>
      </c>
    </row>
    <row r="146" spans="2:3" x14ac:dyDescent="0.35">
      <c r="B146" t="s">
        <v>204</v>
      </c>
      <c r="C146">
        <v>921</v>
      </c>
    </row>
    <row r="147" spans="2:3" x14ac:dyDescent="0.35">
      <c r="B147" t="s">
        <v>50</v>
      </c>
      <c r="C147">
        <v>9484</v>
      </c>
    </row>
    <row r="148" spans="2:3" x14ac:dyDescent="0.35">
      <c r="B148" t="s">
        <v>148</v>
      </c>
      <c r="C148">
        <v>2817</v>
      </c>
    </row>
    <row r="149" spans="2:3" x14ac:dyDescent="0.35">
      <c r="B149" t="s">
        <v>153</v>
      </c>
      <c r="C149">
        <v>2388</v>
      </c>
    </row>
    <row r="150" spans="2:3" x14ac:dyDescent="0.35">
      <c r="B150" t="s">
        <v>74</v>
      </c>
      <c r="C150">
        <v>4742</v>
      </c>
    </row>
    <row r="151" spans="2:3" x14ac:dyDescent="0.35">
      <c r="B151" t="s">
        <v>109</v>
      </c>
      <c r="C151">
        <v>3554</v>
      </c>
    </row>
    <row r="152" spans="2:3" x14ac:dyDescent="0.35">
      <c r="B152" t="s">
        <v>128</v>
      </c>
      <c r="C152">
        <v>3413</v>
      </c>
    </row>
    <row r="153" spans="2:3" x14ac:dyDescent="0.35">
      <c r="B153" t="s">
        <v>22</v>
      </c>
      <c r="C153">
        <v>14961</v>
      </c>
    </row>
    <row r="154" spans="2:3" x14ac:dyDescent="0.35">
      <c r="B154" t="s">
        <v>40</v>
      </c>
      <c r="C154">
        <v>12175</v>
      </c>
    </row>
    <row r="155" spans="2:3" x14ac:dyDescent="0.35">
      <c r="B155" t="s">
        <v>24</v>
      </c>
      <c r="C155">
        <v>13660</v>
      </c>
    </row>
    <row r="156" spans="2:3" x14ac:dyDescent="0.35">
      <c r="B156" t="s">
        <v>11</v>
      </c>
      <c r="C156">
        <v>20408</v>
      </c>
    </row>
    <row r="157" spans="2:3" x14ac:dyDescent="0.35">
      <c r="B157" t="s">
        <v>35</v>
      </c>
      <c r="C157">
        <v>12622</v>
      </c>
    </row>
    <row r="158" spans="2:3" x14ac:dyDescent="0.35">
      <c r="B158" t="s">
        <v>175</v>
      </c>
      <c r="C158">
        <v>1963</v>
      </c>
    </row>
    <row r="159" spans="2:3" x14ac:dyDescent="0.35">
      <c r="B159" t="s">
        <v>209</v>
      </c>
      <c r="C159">
        <v>453</v>
      </c>
    </row>
    <row r="160" spans="2:3" x14ac:dyDescent="0.35">
      <c r="B160" t="s">
        <v>185</v>
      </c>
      <c r="C160">
        <v>1786</v>
      </c>
    </row>
    <row r="161" spans="2:3" x14ac:dyDescent="0.35">
      <c r="B161" t="s">
        <v>122</v>
      </c>
      <c r="C161">
        <v>3288</v>
      </c>
    </row>
    <row r="162" spans="2:3" x14ac:dyDescent="0.35">
      <c r="B162" t="s">
        <v>129</v>
      </c>
      <c r="C162">
        <v>3309</v>
      </c>
    </row>
    <row r="163" spans="2:3" x14ac:dyDescent="0.35">
      <c r="B163" t="s">
        <v>174</v>
      </c>
      <c r="C163">
        <v>2080</v>
      </c>
    </row>
    <row r="164" spans="2:3" x14ac:dyDescent="0.35">
      <c r="B164" t="s">
        <v>179</v>
      </c>
      <c r="C164">
        <v>2045</v>
      </c>
    </row>
    <row r="165" spans="2:3" x14ac:dyDescent="0.35">
      <c r="B165" t="s">
        <v>203</v>
      </c>
      <c r="C165">
        <v>1131</v>
      </c>
    </row>
    <row r="166" spans="2:3" x14ac:dyDescent="0.35">
      <c r="B166" t="s">
        <v>156</v>
      </c>
      <c r="C166">
        <v>2787</v>
      </c>
    </row>
    <row r="167" spans="2:3" x14ac:dyDescent="0.35">
      <c r="B167" t="s">
        <v>180</v>
      </c>
      <c r="C167">
        <v>1806</v>
      </c>
    </row>
    <row r="168" spans="2:3" x14ac:dyDescent="0.35">
      <c r="B168" t="s">
        <v>181</v>
      </c>
      <c r="C168">
        <v>1937</v>
      </c>
    </row>
    <row r="169" spans="2:3" x14ac:dyDescent="0.35">
      <c r="B169" t="s">
        <v>194</v>
      </c>
      <c r="C169">
        <v>1462</v>
      </c>
    </row>
    <row r="170" spans="2:3" x14ac:dyDescent="0.35">
      <c r="B170" t="s">
        <v>83</v>
      </c>
      <c r="C170">
        <v>5891</v>
      </c>
    </row>
    <row r="171" spans="2:3" x14ac:dyDescent="0.35">
      <c r="B171" t="s">
        <v>58</v>
      </c>
      <c r="C171">
        <v>7900</v>
      </c>
    </row>
    <row r="172" spans="2:3" x14ac:dyDescent="0.35">
      <c r="B172" t="s">
        <v>61</v>
      </c>
      <c r="C172">
        <v>6374</v>
      </c>
    </row>
    <row r="173" spans="2:3" x14ac:dyDescent="0.35">
      <c r="B173" t="s">
        <v>71</v>
      </c>
      <c r="C173">
        <v>6516</v>
      </c>
    </row>
    <row r="174" spans="2:3" x14ac:dyDescent="0.35">
      <c r="B174" t="s">
        <v>18</v>
      </c>
      <c r="C174">
        <v>16432</v>
      </c>
    </row>
    <row r="175" spans="2:3" x14ac:dyDescent="0.35">
      <c r="B175" t="s">
        <v>169</v>
      </c>
      <c r="C175">
        <v>2289</v>
      </c>
    </row>
    <row r="176" spans="2:3" x14ac:dyDescent="0.35">
      <c r="B176" t="s">
        <v>143</v>
      </c>
      <c r="C176">
        <v>3234</v>
      </c>
    </row>
    <row r="177" spans="2:3" x14ac:dyDescent="0.35">
      <c r="B177" t="s">
        <v>13</v>
      </c>
      <c r="C177">
        <v>17782</v>
      </c>
    </row>
    <row r="178" spans="2:3" x14ac:dyDescent="0.35">
      <c r="B178" t="s">
        <v>51</v>
      </c>
      <c r="C178">
        <v>8002</v>
      </c>
    </row>
    <row r="179" spans="2:3" x14ac:dyDescent="0.35">
      <c r="B179" t="s">
        <v>53</v>
      </c>
      <c r="C179">
        <v>9021</v>
      </c>
    </row>
    <row r="180" spans="2:3" x14ac:dyDescent="0.35">
      <c r="B180" t="s">
        <v>144</v>
      </c>
      <c r="C180">
        <v>3068</v>
      </c>
    </row>
    <row r="181" spans="2:3" x14ac:dyDescent="0.35">
      <c r="B181" t="s">
        <v>145</v>
      </c>
      <c r="C181">
        <v>2598</v>
      </c>
    </row>
    <row r="182" spans="2:3" x14ac:dyDescent="0.35">
      <c r="B182" t="s">
        <v>94</v>
      </c>
      <c r="C182">
        <v>4650</v>
      </c>
    </row>
    <row r="183" spans="2:3" x14ac:dyDescent="0.35">
      <c r="B183" t="s">
        <v>59</v>
      </c>
      <c r="C183">
        <v>6779</v>
      </c>
    </row>
    <row r="184" spans="2:3" x14ac:dyDescent="0.35">
      <c r="B184" t="s">
        <v>114</v>
      </c>
      <c r="C184">
        <v>3268</v>
      </c>
    </row>
    <row r="185" spans="2:3" x14ac:dyDescent="0.35">
      <c r="B185" t="s">
        <v>189</v>
      </c>
      <c r="C185">
        <v>1463</v>
      </c>
    </row>
    <row r="186" spans="2:3" x14ac:dyDescent="0.35">
      <c r="B186" t="s">
        <v>121</v>
      </c>
      <c r="C186">
        <v>3492</v>
      </c>
    </row>
    <row r="187" spans="2:3" x14ac:dyDescent="0.35">
      <c r="B187" t="s">
        <v>49</v>
      </c>
      <c r="C187">
        <v>9234</v>
      </c>
    </row>
    <row r="188" spans="2:3" x14ac:dyDescent="0.35">
      <c r="B188" t="s">
        <v>29</v>
      </c>
      <c r="C188">
        <v>11010</v>
      </c>
    </row>
    <row r="189" spans="2:3" x14ac:dyDescent="0.35">
      <c r="B189" t="s">
        <v>41</v>
      </c>
      <c r="C189">
        <v>11995</v>
      </c>
    </row>
    <row r="190" spans="2:3" x14ac:dyDescent="0.35">
      <c r="B190" t="s">
        <v>198</v>
      </c>
      <c r="C190">
        <v>1232</v>
      </c>
    </row>
    <row r="191" spans="2:3" x14ac:dyDescent="0.35">
      <c r="B191" t="s">
        <v>131</v>
      </c>
      <c r="C191">
        <v>5238</v>
      </c>
    </row>
    <row r="192" spans="2:3" x14ac:dyDescent="0.35">
      <c r="B192" t="s">
        <v>34</v>
      </c>
      <c r="C192">
        <v>10839</v>
      </c>
    </row>
    <row r="193" spans="2:3" x14ac:dyDescent="0.35">
      <c r="B193" t="s">
        <v>146</v>
      </c>
      <c r="C193">
        <v>2556</v>
      </c>
    </row>
    <row r="194" spans="2:3" x14ac:dyDescent="0.35">
      <c r="B194" t="s">
        <v>7</v>
      </c>
      <c r="C194">
        <v>21350</v>
      </c>
    </row>
    <row r="195" spans="2:3" x14ac:dyDescent="0.35">
      <c r="B195" t="s">
        <v>197</v>
      </c>
      <c r="C195">
        <v>1331</v>
      </c>
    </row>
    <row r="196" spans="2:3" x14ac:dyDescent="0.35">
      <c r="B196" t="s">
        <v>112</v>
      </c>
      <c r="C196">
        <v>3758</v>
      </c>
    </row>
    <row r="197" spans="2:3" x14ac:dyDescent="0.35">
      <c r="B197" t="s">
        <v>201</v>
      </c>
      <c r="C197">
        <v>1167</v>
      </c>
    </row>
    <row r="198" spans="2:3" x14ac:dyDescent="0.35">
      <c r="B198" t="s">
        <v>93</v>
      </c>
      <c r="C198">
        <v>4710</v>
      </c>
    </row>
    <row r="199" spans="2:3" x14ac:dyDescent="0.35">
      <c r="B199" t="s">
        <v>92</v>
      </c>
      <c r="C199">
        <v>5185</v>
      </c>
    </row>
    <row r="200" spans="2:3" x14ac:dyDescent="0.35">
      <c r="B200" t="s">
        <v>176</v>
      </c>
      <c r="C200">
        <v>1883</v>
      </c>
    </row>
    <row r="201" spans="2:3" x14ac:dyDescent="0.35">
      <c r="B201" t="s">
        <v>104</v>
      </c>
      <c r="C201">
        <v>4371</v>
      </c>
    </row>
    <row r="202" spans="2:3" x14ac:dyDescent="0.35">
      <c r="B202" t="s">
        <v>56</v>
      </c>
      <c r="C202">
        <v>7473</v>
      </c>
    </row>
    <row r="203" spans="2:3" x14ac:dyDescent="0.35">
      <c r="B203" t="s">
        <v>164</v>
      </c>
      <c r="C203">
        <v>2437</v>
      </c>
    </row>
    <row r="204" spans="2:3" x14ac:dyDescent="0.35">
      <c r="B204" t="s">
        <v>25</v>
      </c>
      <c r="C204">
        <v>12878</v>
      </c>
    </row>
    <row r="205" spans="2:3" x14ac:dyDescent="0.35">
      <c r="B205" t="s">
        <v>159</v>
      </c>
      <c r="C205">
        <v>2116</v>
      </c>
    </row>
    <row r="206" spans="2:3" x14ac:dyDescent="0.35">
      <c r="B206" t="s">
        <v>27</v>
      </c>
      <c r="C206">
        <v>11815</v>
      </c>
    </row>
    <row r="207" spans="2:3" x14ac:dyDescent="0.35">
      <c r="B207" t="s">
        <v>195</v>
      </c>
      <c r="C207">
        <v>1211</v>
      </c>
    </row>
    <row r="208" spans="2:3" x14ac:dyDescent="0.35">
      <c r="B208" t="s">
        <v>80</v>
      </c>
      <c r="C208">
        <v>5662</v>
      </c>
    </row>
    <row r="209" spans="2:3" x14ac:dyDescent="0.35">
      <c r="B209" t="s">
        <v>15</v>
      </c>
      <c r="C209">
        <v>17321</v>
      </c>
    </row>
    <row r="210" spans="2:3" x14ac:dyDescent="0.35">
      <c r="B210" t="s">
        <v>76</v>
      </c>
      <c r="C210">
        <v>5042</v>
      </c>
    </row>
    <row r="211" spans="2:3" x14ac:dyDescent="0.35">
      <c r="B211" t="s">
        <v>200</v>
      </c>
      <c r="C211">
        <v>1160</v>
      </c>
    </row>
    <row r="212" spans="2:3" x14ac:dyDescent="0.35">
      <c r="B212" t="s">
        <v>102</v>
      </c>
      <c r="C212">
        <v>3845</v>
      </c>
    </row>
    <row r="213" spans="2:3" x14ac:dyDescent="0.35">
      <c r="B213" t="s">
        <v>110</v>
      </c>
      <c r="C213">
        <v>3453</v>
      </c>
    </row>
    <row r="214" spans="2:3" x14ac:dyDescent="0.35">
      <c r="B214" t="s">
        <v>107</v>
      </c>
      <c r="C214">
        <v>4184</v>
      </c>
    </row>
    <row r="215" spans="2:3" x14ac:dyDescent="0.35">
      <c r="B215" s="4" t="s">
        <v>220</v>
      </c>
      <c r="C215">
        <v>1644589</v>
      </c>
    </row>
  </sheetData>
  <sheetProtection selectLockedCells="1"/>
  <sortState ref="B3:C219">
    <sortCondition ref="B3:B219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6387-F0AF-48D6-84B6-5426226ADEAF}">
  <sheetPr>
    <tabColor theme="0" tint="-0.249977111117893"/>
  </sheetPr>
  <dimension ref="A1:M22"/>
  <sheetViews>
    <sheetView workbookViewId="0">
      <selection activeCell="F17" sqref="F17"/>
    </sheetView>
  </sheetViews>
  <sheetFormatPr defaultRowHeight="14.5" x14ac:dyDescent="0.35"/>
  <cols>
    <col min="1" max="1" width="4.1796875" customWidth="1"/>
    <col min="2" max="2" width="10.26953125" customWidth="1"/>
    <col min="3" max="3" width="8.7265625" customWidth="1"/>
  </cols>
  <sheetData>
    <row r="1" spans="1:13" ht="21" x14ac:dyDescent="0.5">
      <c r="A1" s="9" t="s">
        <v>234</v>
      </c>
    </row>
    <row r="2" spans="1:13" x14ac:dyDescent="0.35">
      <c r="B2" t="s">
        <v>232</v>
      </c>
      <c r="C2" s="4" t="s">
        <v>231</v>
      </c>
      <c r="D2" s="4" t="s">
        <v>223</v>
      </c>
      <c r="E2" s="4" t="s">
        <v>224</v>
      </c>
      <c r="F2" s="4" t="s">
        <v>225</v>
      </c>
      <c r="G2" s="4" t="s">
        <v>226</v>
      </c>
      <c r="H2" s="4" t="s">
        <v>227</v>
      </c>
      <c r="I2" s="4" t="s">
        <v>228</v>
      </c>
      <c r="J2" s="4" t="s">
        <v>229</v>
      </c>
      <c r="K2" s="4" t="s">
        <v>230</v>
      </c>
    </row>
    <row r="3" spans="1:13" x14ac:dyDescent="0.35">
      <c r="B3" s="4" t="s">
        <v>212</v>
      </c>
      <c r="C3" s="11">
        <v>614980</v>
      </c>
      <c r="D3" s="11">
        <v>601235</v>
      </c>
      <c r="E3" s="11">
        <v>548145</v>
      </c>
      <c r="F3" s="11">
        <v>437152</v>
      </c>
      <c r="G3" s="11">
        <v>286710</v>
      </c>
      <c r="H3" s="11">
        <v>134267</v>
      </c>
      <c r="I3" s="11">
        <v>36196</v>
      </c>
      <c r="J3" s="11">
        <v>11240</v>
      </c>
      <c r="K3" s="11">
        <v>4184</v>
      </c>
    </row>
    <row r="4" spans="1:13" x14ac:dyDescent="0.35">
      <c r="B4" s="4" t="s">
        <v>213</v>
      </c>
      <c r="C4" s="11">
        <v>565830</v>
      </c>
      <c r="D4" s="11">
        <v>658034</v>
      </c>
      <c r="E4" s="11">
        <v>667119.99999999988</v>
      </c>
      <c r="F4" s="11">
        <v>545563</v>
      </c>
      <c r="G4" s="11">
        <v>359982</v>
      </c>
      <c r="H4" s="11">
        <v>110738</v>
      </c>
      <c r="I4" s="11">
        <v>34314</v>
      </c>
      <c r="J4" s="11">
        <v>13118</v>
      </c>
      <c r="K4" s="11">
        <v>5267.9999999999991</v>
      </c>
    </row>
    <row r="5" spans="1:13" x14ac:dyDescent="0.35">
      <c r="B5" s="4" t="s">
        <v>218</v>
      </c>
      <c r="C5" s="11">
        <v>10530</v>
      </c>
      <c r="D5" s="11">
        <v>11649</v>
      </c>
      <c r="E5" s="11">
        <v>11799</v>
      </c>
      <c r="F5" s="11">
        <v>11604.999999999998</v>
      </c>
      <c r="G5" s="11">
        <v>10009</v>
      </c>
      <c r="H5" s="11">
        <v>6580.0000000000009</v>
      </c>
      <c r="I5" s="11">
        <v>3486</v>
      </c>
      <c r="J5" s="11">
        <v>1832</v>
      </c>
      <c r="K5" s="11">
        <v>1025</v>
      </c>
    </row>
    <row r="6" spans="1:13" x14ac:dyDescent="0.35">
      <c r="B6" s="4" t="s">
        <v>214</v>
      </c>
      <c r="C6" s="11">
        <v>2754</v>
      </c>
      <c r="D6" s="11">
        <v>11386.999999999998</v>
      </c>
      <c r="E6" s="11">
        <v>53694</v>
      </c>
      <c r="F6" s="11">
        <v>97925</v>
      </c>
      <c r="G6" s="11">
        <v>112670.00000000001</v>
      </c>
      <c r="H6" s="11">
        <v>93005</v>
      </c>
      <c r="I6" s="11">
        <v>55938</v>
      </c>
      <c r="J6" s="11">
        <v>26902.000000000004</v>
      </c>
      <c r="K6" s="11">
        <v>12073</v>
      </c>
    </row>
    <row r="7" spans="1:13" x14ac:dyDescent="0.35">
      <c r="B7" s="4" t="s">
        <v>215</v>
      </c>
      <c r="C7" s="11">
        <v>312</v>
      </c>
      <c r="D7" s="11">
        <v>1658</v>
      </c>
      <c r="E7" s="11">
        <v>19758</v>
      </c>
      <c r="F7" s="11">
        <v>76040</v>
      </c>
      <c r="G7" s="11">
        <v>143286</v>
      </c>
      <c r="H7" s="11">
        <v>186379</v>
      </c>
      <c r="I7" s="11">
        <v>157674</v>
      </c>
      <c r="J7" s="11">
        <v>99495</v>
      </c>
      <c r="K7" s="11">
        <v>47329</v>
      </c>
    </row>
    <row r="8" spans="1:13" x14ac:dyDescent="0.35">
      <c r="B8" s="4" t="s">
        <v>216</v>
      </c>
      <c r="C8" s="11">
        <v>755.00000000000011</v>
      </c>
      <c r="D8" s="11">
        <v>3242.9999999999995</v>
      </c>
      <c r="E8" s="11">
        <v>21923.000000000004</v>
      </c>
      <c r="F8" s="11">
        <v>140639</v>
      </c>
      <c r="G8" s="11">
        <v>366566</v>
      </c>
      <c r="H8" s="11">
        <v>700694</v>
      </c>
      <c r="I8" s="11">
        <v>874990</v>
      </c>
      <c r="J8" s="11">
        <v>905280.00000000012</v>
      </c>
      <c r="K8" s="11">
        <v>877254</v>
      </c>
    </row>
    <row r="9" spans="1:13" x14ac:dyDescent="0.35">
      <c r="B9" s="4" t="s">
        <v>217</v>
      </c>
      <c r="C9" s="11">
        <v>0</v>
      </c>
      <c r="D9" s="11">
        <v>0</v>
      </c>
      <c r="E9" s="11">
        <v>0</v>
      </c>
      <c r="F9" s="11">
        <v>3791.9999999999995</v>
      </c>
      <c r="G9" s="11">
        <v>13821.999999999998</v>
      </c>
      <c r="H9" s="11">
        <v>33033</v>
      </c>
      <c r="I9" s="11">
        <v>59900</v>
      </c>
      <c r="J9" s="11">
        <v>99777</v>
      </c>
      <c r="K9" s="11">
        <v>145658</v>
      </c>
    </row>
    <row r="10" spans="1:13" x14ac:dyDescent="0.35">
      <c r="B10" s="8" t="s">
        <v>219</v>
      </c>
      <c r="C10" s="14">
        <v>1195161</v>
      </c>
      <c r="D10" s="14">
        <v>1287206</v>
      </c>
      <c r="E10" s="14">
        <v>1322439</v>
      </c>
      <c r="F10" s="14">
        <v>1312716</v>
      </c>
      <c r="G10" s="14">
        <v>1293045</v>
      </c>
      <c r="H10" s="14">
        <v>1264696</v>
      </c>
      <c r="I10" s="14">
        <v>1222498</v>
      </c>
      <c r="J10" s="14">
        <v>1157644</v>
      </c>
      <c r="K10" s="14">
        <v>1092791</v>
      </c>
    </row>
    <row r="13" spans="1:13" ht="21" x14ac:dyDescent="0.5">
      <c r="A13" s="9" t="s">
        <v>235</v>
      </c>
      <c r="M13" s="3"/>
    </row>
    <row r="14" spans="1:13" x14ac:dyDescent="0.35">
      <c r="B14" t="s">
        <v>232</v>
      </c>
      <c r="C14" s="4" t="s">
        <v>231</v>
      </c>
      <c r="D14" s="4" t="s">
        <v>223</v>
      </c>
      <c r="E14" s="4" t="s">
        <v>224</v>
      </c>
      <c r="F14" s="4" t="s">
        <v>225</v>
      </c>
      <c r="G14" s="4" t="s">
        <v>226</v>
      </c>
      <c r="H14" s="4" t="s">
        <v>227</v>
      </c>
      <c r="I14" s="4" t="s">
        <v>228</v>
      </c>
      <c r="J14" s="4" t="s">
        <v>229</v>
      </c>
      <c r="K14" s="4" t="s">
        <v>230</v>
      </c>
      <c r="M14" s="1"/>
    </row>
    <row r="15" spans="1:13" x14ac:dyDescent="0.35">
      <c r="B15" s="4" t="s">
        <v>212</v>
      </c>
      <c r="C15" s="10">
        <v>0.51455828963629169</v>
      </c>
      <c r="D15" s="10">
        <v>0.46708529947809441</v>
      </c>
      <c r="E15" s="10">
        <v>0.41449548901688471</v>
      </c>
      <c r="F15" s="10">
        <v>0.33301338598752511</v>
      </c>
      <c r="G15" s="10">
        <v>0.2217324223054882</v>
      </c>
      <c r="H15" s="10">
        <v>0.10616543422292789</v>
      </c>
      <c r="I15" s="10">
        <v>2.960822839791967E-2</v>
      </c>
      <c r="J15" s="10">
        <v>9.7093752483492328E-3</v>
      </c>
      <c r="K15" s="10">
        <v>3.8287284576831253E-3</v>
      </c>
      <c r="M15" s="1"/>
    </row>
    <row r="16" spans="1:13" x14ac:dyDescent="0.35">
      <c r="B16" s="4" t="s">
        <v>213</v>
      </c>
      <c r="C16" s="10">
        <v>0.47343412310140642</v>
      </c>
      <c r="D16" s="10">
        <v>0.51121110373941703</v>
      </c>
      <c r="E16" s="10">
        <v>0.50446183150980872</v>
      </c>
      <c r="F16" s="10">
        <v>0.41559865195518297</v>
      </c>
      <c r="G16" s="10">
        <v>0.27839866361959559</v>
      </c>
      <c r="H16" s="10">
        <v>8.7560963267061809E-2</v>
      </c>
      <c r="I16" s="10">
        <v>2.8068757576699511E-2</v>
      </c>
      <c r="J16" s="10">
        <v>1.1331635632370574E-2</v>
      </c>
      <c r="K16" s="10">
        <v>4.820683918516898E-3</v>
      </c>
      <c r="M16" s="3"/>
    </row>
    <row r="17" spans="2:13" x14ac:dyDescent="0.35">
      <c r="B17" s="4" t="s">
        <v>218</v>
      </c>
      <c r="C17" s="10">
        <v>8.8105284559988149E-3</v>
      </c>
      <c r="D17" s="10">
        <v>9.0498335153813766E-3</v>
      </c>
      <c r="E17" s="10">
        <v>8.922150662525833E-3</v>
      </c>
      <c r="F17" s="10">
        <v>8.8404498764393814E-3</v>
      </c>
      <c r="G17" s="10">
        <v>7.7406432104064433E-3</v>
      </c>
      <c r="H17" s="10">
        <v>5.2028313523566141E-3</v>
      </c>
      <c r="I17" s="10">
        <v>2.8515384074247973E-3</v>
      </c>
      <c r="J17" s="10">
        <v>1.5825245066704444E-3</v>
      </c>
      <c r="K17" s="10">
        <v>9.379652650872857E-4</v>
      </c>
      <c r="M17" s="3"/>
    </row>
    <row r="18" spans="2:13" x14ac:dyDescent="0.35">
      <c r="B18" s="4" t="s">
        <v>214</v>
      </c>
      <c r="C18" s="10">
        <v>2.304292057722767E-3</v>
      </c>
      <c r="D18" s="10">
        <v>8.8462918911192141E-3</v>
      </c>
      <c r="E18" s="10">
        <v>4.0602250841059589E-2</v>
      </c>
      <c r="F18" s="10">
        <v>7.4597247233979022E-2</v>
      </c>
      <c r="G18" s="10">
        <v>8.7135405186981124E-2</v>
      </c>
      <c r="H18" s="10">
        <v>7.3539411842846028E-2</v>
      </c>
      <c r="I18" s="10">
        <v>4.5757130073014435E-2</v>
      </c>
      <c r="J18" s="10">
        <v>2.3238577662908461E-2</v>
      </c>
      <c r="K18" s="10">
        <v>1.1047858190632975E-2</v>
      </c>
      <c r="M18" s="3"/>
    </row>
    <row r="19" spans="2:13" x14ac:dyDescent="0.35">
      <c r="B19" s="4" t="s">
        <v>215</v>
      </c>
      <c r="C19" s="10">
        <v>2.6105269499255749E-4</v>
      </c>
      <c r="D19" s="10">
        <v>1.2880611184223816E-3</v>
      </c>
      <c r="E19" s="10">
        <v>1.4940575708974101E-2</v>
      </c>
      <c r="F19" s="10">
        <v>5.7925705179185751E-2</v>
      </c>
      <c r="G19" s="10">
        <v>0.11081284874076308</v>
      </c>
      <c r="H19" s="10">
        <v>0.14737059340742756</v>
      </c>
      <c r="I19" s="10">
        <v>0.12897689812171473</v>
      </c>
      <c r="J19" s="10">
        <v>8.5946111239724815E-2</v>
      </c>
      <c r="K19" s="10">
        <v>4.3310202957381604E-2</v>
      </c>
    </row>
    <row r="20" spans="2:13" x14ac:dyDescent="0.35">
      <c r="B20" s="4" t="s">
        <v>216</v>
      </c>
      <c r="C20" s="10">
        <v>6.3171405358775936E-4</v>
      </c>
      <c r="D20" s="10">
        <v>2.5194102575656109E-3</v>
      </c>
      <c r="E20" s="10">
        <v>1.6577702260747E-2</v>
      </c>
      <c r="F20" s="10">
        <v>0.10713589230267628</v>
      </c>
      <c r="G20" s="10">
        <v>0.28349052043819045</v>
      </c>
      <c r="H20" s="10">
        <v>0.55404144553315582</v>
      </c>
      <c r="I20" s="10">
        <v>0.71573941225261717</v>
      </c>
      <c r="J20" s="10">
        <v>0.7820020662656223</v>
      </c>
      <c r="K20" s="10">
        <v>0.80276466405744562</v>
      </c>
    </row>
    <row r="21" spans="2:13" x14ac:dyDescent="0.35">
      <c r="B21" s="4" t="s">
        <v>217</v>
      </c>
      <c r="C21" s="10">
        <v>0</v>
      </c>
      <c r="D21" s="10">
        <v>0</v>
      </c>
      <c r="E21" s="10">
        <v>0</v>
      </c>
      <c r="F21" s="10">
        <v>2.8886674650114722E-3</v>
      </c>
      <c r="G21" s="10">
        <v>1.0689496498575068E-2</v>
      </c>
      <c r="H21" s="10">
        <v>2.611932037422432E-2</v>
      </c>
      <c r="I21" s="10">
        <v>4.8998035170609688E-2</v>
      </c>
      <c r="J21" s="10">
        <v>8.6189709444354223E-2</v>
      </c>
      <c r="K21" s="10">
        <v>0.13328989715325254</v>
      </c>
    </row>
    <row r="22" spans="2:13" x14ac:dyDescent="0.35">
      <c r="B22" s="8" t="s">
        <v>219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</row>
  </sheetData>
  <sheetProtection selectLockedCells="1" selectUnlockedCells="1"/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3F03-B28A-47C6-BE21-2AE1C3AC4395}">
  <sheetPr>
    <tabColor theme="0" tint="-0.249977111117893"/>
  </sheetPr>
  <dimension ref="A1:N24"/>
  <sheetViews>
    <sheetView workbookViewId="0">
      <selection activeCell="F6" sqref="F6"/>
    </sheetView>
  </sheetViews>
  <sheetFormatPr defaultRowHeight="14.5" x14ac:dyDescent="0.35"/>
  <cols>
    <col min="1" max="1" width="4.1796875" customWidth="1"/>
    <col min="2" max="2" width="10.26953125" customWidth="1"/>
    <col min="3" max="3" width="8.7265625" customWidth="1"/>
  </cols>
  <sheetData>
    <row r="1" spans="1:14" ht="21" x14ac:dyDescent="0.5">
      <c r="A1" s="9" t="s">
        <v>233</v>
      </c>
    </row>
    <row r="2" spans="1:14" x14ac:dyDescent="0.35">
      <c r="B2" t="s">
        <v>232</v>
      </c>
      <c r="C2" s="4" t="s">
        <v>231</v>
      </c>
      <c r="D2" s="4" t="s">
        <v>223</v>
      </c>
      <c r="E2" s="4" t="s">
        <v>224</v>
      </c>
      <c r="F2" s="4" t="s">
        <v>225</v>
      </c>
      <c r="G2" s="4" t="s">
        <v>226</v>
      </c>
      <c r="H2" s="4" t="s">
        <v>227</v>
      </c>
      <c r="I2" s="4" t="s">
        <v>228</v>
      </c>
      <c r="J2" s="4" t="s">
        <v>229</v>
      </c>
      <c r="K2" s="4" t="s">
        <v>230</v>
      </c>
      <c r="N2" s="4"/>
    </row>
    <row r="3" spans="1:14" x14ac:dyDescent="0.35">
      <c r="B3" s="8" t="s">
        <v>212</v>
      </c>
      <c r="C3" s="2">
        <v>6201.2822677604654</v>
      </c>
      <c r="D3" s="2">
        <v>6011.2742741069433</v>
      </c>
      <c r="E3" s="2">
        <v>5647.5180105699837</v>
      </c>
      <c r="F3" s="2">
        <v>4463.9488713599003</v>
      </c>
      <c r="G3" s="2">
        <v>2684.5976607544408</v>
      </c>
      <c r="H3" s="2">
        <v>1115.3469241490648</v>
      </c>
      <c r="I3" s="2">
        <v>242.73521811171963</v>
      </c>
      <c r="J3" s="2">
        <v>65.682793288470407</v>
      </c>
      <c r="K3" s="2">
        <v>23.182766891288736</v>
      </c>
      <c r="N3" s="2"/>
    </row>
    <row r="4" spans="1:14" x14ac:dyDescent="0.35">
      <c r="B4" s="8" t="s">
        <v>213</v>
      </c>
      <c r="C4" s="2">
        <v>10230.659275503782</v>
      </c>
      <c r="D4" s="2">
        <v>11849.112337149852</v>
      </c>
      <c r="E4" s="2">
        <v>11648.076611771434</v>
      </c>
      <c r="F4" s="2">
        <v>8941.46947159091</v>
      </c>
      <c r="G4" s="2">
        <v>5394.9619851202888</v>
      </c>
      <c r="H4" s="2">
        <v>1503.0328871243055</v>
      </c>
      <c r="I4" s="2">
        <v>396.08245932552563</v>
      </c>
      <c r="J4" s="2">
        <v>131.22828945677827</v>
      </c>
      <c r="K4" s="2">
        <v>47.639014316766392</v>
      </c>
      <c r="N4" s="2"/>
    </row>
    <row r="5" spans="1:14" x14ac:dyDescent="0.35">
      <c r="B5" s="8" t="s">
        <v>218</v>
      </c>
      <c r="C5" s="2">
        <v>207.43875088794411</v>
      </c>
      <c r="D5" s="2">
        <v>228.18381952948681</v>
      </c>
      <c r="E5" s="2">
        <v>229.55327999072949</v>
      </c>
      <c r="F5" s="2">
        <v>222.68010069313209</v>
      </c>
      <c r="G5" s="2">
        <v>188.40899188282205</v>
      </c>
      <c r="H5" s="2">
        <v>118.8664584964292</v>
      </c>
      <c r="I5" s="2">
        <v>56.256642352955517</v>
      </c>
      <c r="J5" s="2">
        <v>24.499922319341366</v>
      </c>
      <c r="K5" s="2">
        <v>10.445078384009308</v>
      </c>
      <c r="N5" s="2"/>
    </row>
    <row r="6" spans="1:14" x14ac:dyDescent="0.35">
      <c r="B6" s="8" t="s">
        <v>214</v>
      </c>
      <c r="C6" s="2">
        <v>28.910200834924616</v>
      </c>
      <c r="D6" s="2">
        <v>119.48816985127428</v>
      </c>
      <c r="E6" s="2">
        <v>612.75857896966852</v>
      </c>
      <c r="F6" s="2">
        <v>1174.8678650203133</v>
      </c>
      <c r="G6" s="2">
        <v>1327.1590750007756</v>
      </c>
      <c r="H6" s="2">
        <v>1050.3342179743638</v>
      </c>
      <c r="I6" s="2">
        <v>594.31463400709333</v>
      </c>
      <c r="J6" s="2">
        <v>263.77946922968493</v>
      </c>
      <c r="K6" s="2">
        <v>104.23956868786314</v>
      </c>
      <c r="N6" s="2"/>
    </row>
    <row r="7" spans="1:14" x14ac:dyDescent="0.35">
      <c r="B7" s="8" t="s">
        <v>215</v>
      </c>
      <c r="C7" s="2">
        <v>2.8611611514073565</v>
      </c>
      <c r="D7" s="2">
        <v>17.272680570231234</v>
      </c>
      <c r="E7" s="2">
        <v>221.45472623405075</v>
      </c>
      <c r="F7" s="2">
        <v>891.25924921977571</v>
      </c>
      <c r="G7" s="2">
        <v>1735.4475131525348</v>
      </c>
      <c r="H7" s="2">
        <v>2246.0328491546361</v>
      </c>
      <c r="I7" s="2">
        <v>1827.972307889263</v>
      </c>
      <c r="J7" s="2">
        <v>1071.4669853101504</v>
      </c>
      <c r="K7" s="2">
        <v>471.21450462705184</v>
      </c>
      <c r="N7" s="2"/>
    </row>
    <row r="8" spans="1:14" x14ac:dyDescent="0.35">
      <c r="B8" s="8" t="s">
        <v>216</v>
      </c>
      <c r="C8" s="2">
        <v>10.345110102843524</v>
      </c>
      <c r="D8" s="2">
        <v>47.586698149430333</v>
      </c>
      <c r="E8" s="2">
        <v>332.64227760216835</v>
      </c>
      <c r="F8" s="2">
        <v>2124.2794158221882</v>
      </c>
      <c r="G8" s="2">
        <v>5720.1262451974944</v>
      </c>
      <c r="H8" s="2">
        <v>10989.199367943971</v>
      </c>
      <c r="I8" s="2">
        <v>13560.424191408078</v>
      </c>
      <c r="J8" s="2">
        <v>13623.231412461524</v>
      </c>
      <c r="K8" s="2">
        <v>13050.296710795104</v>
      </c>
      <c r="N8" s="2"/>
    </row>
    <row r="9" spans="1:14" x14ac:dyDescent="0.35">
      <c r="B9" s="8" t="s">
        <v>217</v>
      </c>
      <c r="C9" s="2">
        <v>0</v>
      </c>
      <c r="D9" s="2">
        <v>0</v>
      </c>
      <c r="E9" s="2">
        <v>0</v>
      </c>
      <c r="F9" s="2">
        <v>71.404303170456174</v>
      </c>
      <c r="G9" s="2">
        <v>267.91643983570833</v>
      </c>
      <c r="H9" s="2">
        <v>640.15069462690872</v>
      </c>
      <c r="I9" s="2">
        <v>1132.1641771620502</v>
      </c>
      <c r="J9" s="2">
        <v>1871.7849980391702</v>
      </c>
      <c r="K9" s="2">
        <v>2744.2765329921281</v>
      </c>
      <c r="N9" s="2"/>
    </row>
    <row r="10" spans="1:14" x14ac:dyDescent="0.35">
      <c r="B10" s="8" t="s">
        <v>219</v>
      </c>
      <c r="C10" s="13">
        <v>16681.496766241366</v>
      </c>
      <c r="D10" s="13">
        <v>18272.917979357218</v>
      </c>
      <c r="E10" s="13">
        <v>18692.003485138033</v>
      </c>
      <c r="F10" s="13">
        <v>17889.909276876675</v>
      </c>
      <c r="G10" s="13">
        <v>17318.617910944064</v>
      </c>
      <c r="H10" s="13">
        <v>17662.963399469678</v>
      </c>
      <c r="I10" s="13">
        <v>17809.949630256684</v>
      </c>
      <c r="J10" s="13">
        <v>17051.673870105118</v>
      </c>
      <c r="K10" s="13">
        <v>16451.294176694213</v>
      </c>
      <c r="N10" s="2"/>
    </row>
    <row r="11" spans="1:14" x14ac:dyDescent="0.35">
      <c r="B11" s="8"/>
      <c r="C11" s="2"/>
      <c r="D11" s="2"/>
      <c r="E11" s="2"/>
      <c r="F11" s="2"/>
      <c r="G11" s="2"/>
      <c r="H11" s="2"/>
      <c r="I11" s="2"/>
      <c r="J11" s="2"/>
      <c r="K11" s="2"/>
      <c r="N11" s="2"/>
    </row>
    <row r="12" spans="1:14" x14ac:dyDescent="0.35">
      <c r="B12" s="8"/>
      <c r="C12" s="2"/>
      <c r="D12" s="2"/>
      <c r="E12" s="2"/>
      <c r="F12" s="2"/>
      <c r="G12" s="2"/>
      <c r="H12" s="2"/>
      <c r="I12" s="2"/>
      <c r="J12" s="2"/>
      <c r="K12" s="2"/>
      <c r="N12" s="2"/>
    </row>
    <row r="13" spans="1:14" x14ac:dyDescent="0.35">
      <c r="B13" s="8"/>
      <c r="C13" s="2"/>
      <c r="D13" s="2"/>
      <c r="E13" s="2"/>
      <c r="F13" s="2"/>
      <c r="G13" s="2"/>
      <c r="H13" s="2"/>
      <c r="I13" s="2"/>
      <c r="J13" s="2"/>
      <c r="K13" s="2"/>
      <c r="N13" s="2"/>
    </row>
    <row r="14" spans="1:14" x14ac:dyDescent="0.35">
      <c r="N14" s="2"/>
    </row>
    <row r="15" spans="1:14" x14ac:dyDescent="0.35">
      <c r="N15" s="2"/>
    </row>
    <row r="16" spans="1:14" x14ac:dyDescent="0.35">
      <c r="N16" s="2"/>
    </row>
    <row r="17" spans="2:14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</row>
    <row r="18" spans="2:14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4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4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4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4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 selectLockedCells="1" selectUnlockedCells="1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75F5-C6B7-4DBA-AFCC-989BC27FECF8}">
  <sheetPr>
    <tabColor theme="0" tint="-0.249977111117893"/>
  </sheetPr>
  <dimension ref="A1:K13"/>
  <sheetViews>
    <sheetView workbookViewId="0">
      <selection activeCell="Q21" sqref="Q21"/>
    </sheetView>
  </sheetViews>
  <sheetFormatPr defaultRowHeight="14.5" x14ac:dyDescent="0.35"/>
  <cols>
    <col min="1" max="1" width="4.1796875" customWidth="1"/>
    <col min="2" max="2" width="11" customWidth="1"/>
    <col min="3" max="3" width="8.7265625" customWidth="1"/>
  </cols>
  <sheetData>
    <row r="1" spans="1:11" ht="21" x14ac:dyDescent="0.5">
      <c r="A1" s="9" t="s">
        <v>239</v>
      </c>
    </row>
    <row r="2" spans="1:11" x14ac:dyDescent="0.35">
      <c r="B2" t="s">
        <v>237</v>
      </c>
      <c r="C2" s="4" t="s">
        <v>231</v>
      </c>
      <c r="D2" s="4" t="s">
        <v>223</v>
      </c>
      <c r="E2" s="4" t="s">
        <v>224</v>
      </c>
      <c r="F2" s="4" t="s">
        <v>225</v>
      </c>
      <c r="G2" s="4" t="s">
        <v>226</v>
      </c>
      <c r="H2" s="4" t="s">
        <v>227</v>
      </c>
      <c r="I2" s="4" t="s">
        <v>228</v>
      </c>
      <c r="J2" s="4" t="s">
        <v>229</v>
      </c>
      <c r="K2" s="4" t="s">
        <v>230</v>
      </c>
    </row>
    <row r="3" spans="1:11" x14ac:dyDescent="0.35">
      <c r="B3" s="4" t="s">
        <v>212</v>
      </c>
      <c r="C3" s="5">
        <v>0.68519828916793146</v>
      </c>
      <c r="D3" s="5">
        <v>0.66153132731416664</v>
      </c>
      <c r="E3" s="5">
        <v>0.61814319173782484</v>
      </c>
      <c r="F3" s="5">
        <v>0.58954403689440305</v>
      </c>
      <c r="G3" s="5">
        <v>0.57691997086744717</v>
      </c>
      <c r="H3" s="5">
        <v>0.57062005865990584</v>
      </c>
      <c r="I3" s="5">
        <v>0.58426452575219667</v>
      </c>
      <c r="J3" s="5">
        <v>0.59764399040387317</v>
      </c>
      <c r="K3" s="5">
        <v>0.58799063023127318</v>
      </c>
    </row>
    <row r="4" spans="1:11" x14ac:dyDescent="0.35">
      <c r="B4" s="4" t="s">
        <v>213</v>
      </c>
      <c r="C4" s="5">
        <v>0.65114809669629037</v>
      </c>
      <c r="D4" s="5">
        <v>0.64104747325831235</v>
      </c>
      <c r="E4" s="5">
        <v>0.62488101485900538</v>
      </c>
      <c r="F4" s="5">
        <v>0.61219636504046016</v>
      </c>
      <c r="G4" s="5">
        <v>0.60628523650334432</v>
      </c>
      <c r="H4" s="5">
        <v>0.59927455269512742</v>
      </c>
      <c r="I4" s="5">
        <v>0.60946846685407252</v>
      </c>
      <c r="J4" s="5">
        <v>0.6180043124194653</v>
      </c>
      <c r="K4" s="5">
        <v>0.61647714948123078</v>
      </c>
    </row>
    <row r="5" spans="1:11" x14ac:dyDescent="0.35">
      <c r="B5" s="4" t="s">
        <v>218</v>
      </c>
      <c r="C5" s="5">
        <v>0.79899470922146454</v>
      </c>
      <c r="D5" s="5">
        <v>0.79357807216260157</v>
      </c>
      <c r="E5" s="5">
        <v>0.77641568407680039</v>
      </c>
      <c r="F5" s="5">
        <v>0.74880153428072027</v>
      </c>
      <c r="G5" s="5">
        <v>0.7105079928990915</v>
      </c>
      <c r="H5" s="5">
        <v>0.67420657307449816</v>
      </c>
      <c r="I5" s="5">
        <v>0.65500041020279731</v>
      </c>
      <c r="J5" s="5">
        <v>0.6521020255354304</v>
      </c>
      <c r="K5" s="5">
        <v>0.67227120235512838</v>
      </c>
    </row>
    <row r="6" spans="1:11" x14ac:dyDescent="0.35">
      <c r="B6" s="4" t="s">
        <v>214</v>
      </c>
      <c r="C6" s="5">
        <v>0.59193555529461517</v>
      </c>
      <c r="D6" s="5">
        <v>0.58216465150079089</v>
      </c>
      <c r="E6" s="5">
        <v>0.55157548089252306</v>
      </c>
      <c r="F6" s="5">
        <v>0.52536131276776188</v>
      </c>
      <c r="G6" s="5">
        <v>0.50380392907519778</v>
      </c>
      <c r="H6" s="5">
        <v>0.48575191414819702</v>
      </c>
      <c r="I6" s="5">
        <v>0.47147723206005165</v>
      </c>
      <c r="J6" s="5">
        <v>0.46019804361447492</v>
      </c>
      <c r="K6" s="5">
        <v>0.4632614943052939</v>
      </c>
    </row>
    <row r="7" spans="1:11" x14ac:dyDescent="0.35">
      <c r="B7" s="4" t="s">
        <v>215</v>
      </c>
      <c r="C7" s="5">
        <v>0.55724372111792075</v>
      </c>
      <c r="D7" s="5">
        <v>0.5286280805761201</v>
      </c>
      <c r="E7" s="5">
        <v>0.48956118432446788</v>
      </c>
      <c r="F7" s="5">
        <v>0.47085441313579995</v>
      </c>
      <c r="G7" s="5">
        <v>0.45866053525689288</v>
      </c>
      <c r="H7" s="5">
        <v>0.44962984276061191</v>
      </c>
      <c r="I7" s="5">
        <v>0.44421249834875248</v>
      </c>
      <c r="J7" s="5">
        <v>0.44075603159484233</v>
      </c>
      <c r="K7" s="5">
        <v>0.43792550209682829</v>
      </c>
    </row>
    <row r="8" spans="1:11" x14ac:dyDescent="0.35">
      <c r="B8" s="4" t="s">
        <v>216</v>
      </c>
      <c r="C8" s="5">
        <v>0.13766272189349116</v>
      </c>
      <c r="D8" s="5">
        <v>0.14025692010529328</v>
      </c>
      <c r="E8" s="5">
        <v>0.14676520878606225</v>
      </c>
      <c r="F8" s="5">
        <v>0.15348251109284083</v>
      </c>
      <c r="G8" s="5">
        <v>0.1496376985042355</v>
      </c>
      <c r="H8" s="5">
        <v>0.1371178238028658</v>
      </c>
      <c r="I8" s="5">
        <v>0.12807539966926987</v>
      </c>
      <c r="J8" s="5">
        <v>0.12259175983116802</v>
      </c>
      <c r="K8" s="5">
        <v>0.11996459207149791</v>
      </c>
    </row>
    <row r="9" spans="1:11" x14ac:dyDescent="0.35">
      <c r="B9" s="4" t="s">
        <v>217</v>
      </c>
      <c r="C9" s="5"/>
      <c r="D9" s="5"/>
      <c r="E9" s="5"/>
      <c r="F9" s="5">
        <v>0.21261741577237486</v>
      </c>
      <c r="G9" s="5">
        <v>0.20510400168350654</v>
      </c>
      <c r="H9" s="5">
        <v>0.1984405045794749</v>
      </c>
      <c r="I9" s="5">
        <v>0.19166475958615287</v>
      </c>
      <c r="J9" s="5">
        <v>0.18424609142040446</v>
      </c>
      <c r="K9" s="5">
        <v>0.17893216558575151</v>
      </c>
    </row>
    <row r="10" spans="1:11" ht="21" x14ac:dyDescent="0.5">
      <c r="A10" s="9" t="s">
        <v>240</v>
      </c>
    </row>
    <row r="11" spans="1:11" ht="15" customHeight="1" x14ac:dyDescent="0.5">
      <c r="A11" s="9"/>
      <c r="B11" s="19" t="s">
        <v>237</v>
      </c>
      <c r="C11" s="19" t="s">
        <v>231</v>
      </c>
      <c r="D11" s="19" t="s">
        <v>223</v>
      </c>
      <c r="E11" s="19" t="s">
        <v>224</v>
      </c>
      <c r="F11" s="19" t="s">
        <v>225</v>
      </c>
      <c r="G11" s="19" t="s">
        <v>226</v>
      </c>
      <c r="H11" s="19" t="s">
        <v>227</v>
      </c>
      <c r="I11" s="19" t="s">
        <v>228</v>
      </c>
      <c r="J11" s="19" t="s">
        <v>229</v>
      </c>
      <c r="K11" s="20" t="s">
        <v>230</v>
      </c>
    </row>
    <row r="12" spans="1:11" x14ac:dyDescent="0.35">
      <c r="B12" s="17" t="s">
        <v>212</v>
      </c>
      <c r="C12" s="16">
        <f>C3/8.83*100</f>
        <v>7.7598900245518854</v>
      </c>
      <c r="D12" s="16">
        <f t="shared" ref="D12:K12" si="0">D3/8.83*100</f>
        <v>7.491861011485466</v>
      </c>
      <c r="E12" s="16">
        <f t="shared" si="0"/>
        <v>7.0004891476537354</v>
      </c>
      <c r="F12" s="16">
        <f t="shared" si="0"/>
        <v>6.6766029093363874</v>
      </c>
      <c r="G12" s="16">
        <f t="shared" si="0"/>
        <v>6.5336350041613489</v>
      </c>
      <c r="H12" s="16">
        <f t="shared" si="0"/>
        <v>6.4622883200442338</v>
      </c>
      <c r="I12" s="16">
        <f t="shared" si="0"/>
        <v>6.6168122961743681</v>
      </c>
      <c r="J12" s="16">
        <f t="shared" si="0"/>
        <v>6.768335112161644</v>
      </c>
      <c r="K12" s="16">
        <f t="shared" si="0"/>
        <v>6.659010534895506</v>
      </c>
    </row>
    <row r="13" spans="1:11" x14ac:dyDescent="0.35">
      <c r="B13" s="18" t="s">
        <v>213</v>
      </c>
      <c r="C13" s="16">
        <f>C4/10.02*100</f>
        <v>6.4984839989649741</v>
      </c>
      <c r="D13" s="16">
        <f t="shared" ref="D13:K13" si="1">D4/10.02*100</f>
        <v>6.3976793738354534</v>
      </c>
      <c r="E13" s="16">
        <f t="shared" si="1"/>
        <v>6.2363374736427684</v>
      </c>
      <c r="F13" s="16">
        <f t="shared" si="1"/>
        <v>6.1097441620804407</v>
      </c>
      <c r="G13" s="16">
        <f t="shared" si="1"/>
        <v>6.0507508633068303</v>
      </c>
      <c r="H13" s="16">
        <f t="shared" si="1"/>
        <v>5.9807839590332081</v>
      </c>
      <c r="I13" s="16">
        <f t="shared" si="1"/>
        <v>6.0825196292821611</v>
      </c>
      <c r="J13" s="16">
        <f t="shared" si="1"/>
        <v>6.1677077087770993</v>
      </c>
      <c r="K13" s="16">
        <f t="shared" si="1"/>
        <v>6.1524665616889305</v>
      </c>
    </row>
  </sheetData>
  <sheetProtection selectLockedCells="1" selectUnlockedCell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8B13-2971-49FF-A473-5D2DDCF5BFDD}">
  <sheetPr>
    <tabColor theme="0" tint="-0.249977111117893"/>
  </sheetPr>
  <dimension ref="A1:K9"/>
  <sheetViews>
    <sheetView workbookViewId="0">
      <selection activeCell="H5" sqref="H5"/>
    </sheetView>
  </sheetViews>
  <sheetFormatPr defaultRowHeight="14.5" x14ac:dyDescent="0.35"/>
  <cols>
    <col min="1" max="1" width="4.1796875" customWidth="1"/>
    <col min="2" max="2" width="10.26953125" customWidth="1"/>
    <col min="3" max="3" width="8.7265625" customWidth="1"/>
  </cols>
  <sheetData>
    <row r="1" spans="1:11" ht="21" x14ac:dyDescent="0.5">
      <c r="A1" s="9" t="s">
        <v>238</v>
      </c>
      <c r="C1" s="6"/>
      <c r="D1" s="6"/>
      <c r="E1" s="6"/>
      <c r="F1" s="6"/>
      <c r="G1" s="6"/>
      <c r="H1" s="6"/>
      <c r="I1" s="6"/>
      <c r="J1" s="6"/>
      <c r="K1" s="6"/>
    </row>
    <row r="2" spans="1:11" x14ac:dyDescent="0.35">
      <c r="B2" t="s">
        <v>237</v>
      </c>
      <c r="C2" s="7" t="s">
        <v>231</v>
      </c>
      <c r="D2" s="7" t="s">
        <v>223</v>
      </c>
      <c r="E2" s="7" t="s">
        <v>224</v>
      </c>
      <c r="F2" s="7" t="s">
        <v>225</v>
      </c>
      <c r="G2" s="7" t="s">
        <v>226</v>
      </c>
      <c r="H2" s="7" t="s">
        <v>227</v>
      </c>
      <c r="I2" s="7" t="s">
        <v>228</v>
      </c>
      <c r="J2" s="7" t="s">
        <v>229</v>
      </c>
      <c r="K2" s="7" t="s">
        <v>230</v>
      </c>
    </row>
    <row r="3" spans="1:11" x14ac:dyDescent="0.35">
      <c r="B3" s="4" t="s">
        <v>212</v>
      </c>
      <c r="C3" s="12">
        <v>178.88597524274755</v>
      </c>
      <c r="D3" s="12">
        <v>172.70719806368481</v>
      </c>
      <c r="E3" s="12">
        <v>161.37977785666178</v>
      </c>
      <c r="F3" s="12">
        <v>153.91334399925032</v>
      </c>
      <c r="G3" s="12">
        <v>150.6175559062836</v>
      </c>
      <c r="H3" s="12">
        <v>148.97282626085752</v>
      </c>
      <c r="I3" s="12">
        <v>152.53501233320748</v>
      </c>
      <c r="J3" s="12">
        <v>156.02801373189371</v>
      </c>
      <c r="K3" s="12">
        <v>153.50779326995701</v>
      </c>
    </row>
    <row r="4" spans="1:11" x14ac:dyDescent="0.35">
      <c r="B4" s="4" t="s">
        <v>213</v>
      </c>
      <c r="C4" s="12">
        <v>174.15918811637403</v>
      </c>
      <c r="D4" s="12">
        <v>171.45762700246974</v>
      </c>
      <c r="E4" s="12">
        <v>167.13366862214806</v>
      </c>
      <c r="F4" s="12">
        <v>163.74097143828646</v>
      </c>
      <c r="G4" s="12">
        <v>162.15995269293674</v>
      </c>
      <c r="H4" s="12">
        <v>160.28484162930241</v>
      </c>
      <c r="I4" s="12">
        <v>163.0113547261808</v>
      </c>
      <c r="J4" s="12">
        <v>165.29439285698092</v>
      </c>
      <c r="K4" s="12">
        <v>164.88593054434611</v>
      </c>
    </row>
    <row r="5" spans="1:11" x14ac:dyDescent="0.35">
      <c r="B5" s="4" t="s">
        <v>218</v>
      </c>
      <c r="C5" s="12">
        <v>173.00530896840615</v>
      </c>
      <c r="D5" s="12">
        <v>171.90441732062169</v>
      </c>
      <c r="E5" s="12">
        <v>168.30699379570524</v>
      </c>
      <c r="F5" s="12">
        <v>162.38414013601883</v>
      </c>
      <c r="G5" s="12">
        <v>154.2290360296754</v>
      </c>
      <c r="H5" s="12">
        <v>146.52301574431905</v>
      </c>
      <c r="I5" s="12">
        <v>142.41391188604047</v>
      </c>
      <c r="J5" s="12">
        <v>141.91266698432364</v>
      </c>
      <c r="K5" s="12">
        <v>146.35153527271609</v>
      </c>
    </row>
    <row r="6" spans="1:11" x14ac:dyDescent="0.35">
      <c r="B6" s="4" t="s">
        <v>214</v>
      </c>
      <c r="C6" s="12">
        <v>156.62853849111625</v>
      </c>
      <c r="D6" s="12">
        <v>154.06729577296198</v>
      </c>
      <c r="E6" s="12">
        <v>145.99186794753655</v>
      </c>
      <c r="F6" s="12">
        <v>139.06495690611135</v>
      </c>
      <c r="G6" s="12">
        <v>133.36952841779205</v>
      </c>
      <c r="H6" s="12">
        <v>128.60476984040548</v>
      </c>
      <c r="I6" s="12">
        <v>124.84201043925994</v>
      </c>
      <c r="J6" s="12">
        <v>121.86625745713793</v>
      </c>
      <c r="K6" s="12">
        <v>122.66621473323796</v>
      </c>
    </row>
    <row r="7" spans="1:11" x14ac:dyDescent="0.35">
      <c r="B7" s="4" t="s">
        <v>215</v>
      </c>
      <c r="C7" s="12">
        <v>147.41089761858564</v>
      </c>
      <c r="D7" s="12">
        <v>139.83054809598971</v>
      </c>
      <c r="E7" s="12">
        <v>129.48945930434937</v>
      </c>
      <c r="F7" s="12">
        <v>124.53895531746451</v>
      </c>
      <c r="G7" s="12">
        <v>121.31001220789302</v>
      </c>
      <c r="H7" s="12">
        <v>118.9166551586728</v>
      </c>
      <c r="I7" s="12">
        <v>117.48333420500472</v>
      </c>
      <c r="J7" s="12">
        <v>116.5688830827109</v>
      </c>
      <c r="K7" s="12">
        <v>115.81977791436827</v>
      </c>
    </row>
    <row r="8" spans="1:11" x14ac:dyDescent="0.35">
      <c r="B8" s="4" t="s">
        <v>216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x14ac:dyDescent="0.35">
      <c r="B9" s="4" t="s">
        <v>217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</sheetData>
  <sheetProtection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Št. avtomobilov po  občinah</vt:lpstr>
      <vt:lpstr>Št. avtomobilov</vt:lpstr>
      <vt:lpstr>Št. prevoženih km</vt:lpstr>
      <vt:lpstr>Poraba energije</vt:lpstr>
      <vt:lpstr>Emisije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Mare</cp:lastModifiedBy>
  <dcterms:created xsi:type="dcterms:W3CDTF">2020-03-13T06:56:38Z</dcterms:created>
  <dcterms:modified xsi:type="dcterms:W3CDTF">2021-05-21T08:16:48Z</dcterms:modified>
</cp:coreProperties>
</file>